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PAA 2022\Versiones PAA SECOP\"/>
    </mc:Choice>
  </mc:AlternateContent>
  <xr:revisionPtr revIDLastSave="0" documentId="13_ncr:1_{B29A6738-86BC-4CD1-AA22-1CBB05B96F19}" xr6:coauthVersionLast="45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PAA 2022 V8" sheetId="7" r:id="rId1"/>
    <sheet name="archivo de datos" sheetId="3" r:id="rId2"/>
  </sheets>
  <definedNames>
    <definedName name="_xlnm._FilterDatabase" localSheetId="0" hidden="1">'PAA 2022 V8'!$B$7:$R$50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0" i="7" l="1"/>
  <c r="K50" i="7"/>
</calcChain>
</file>

<file path=xl/sharedStrings.xml><?xml version="1.0" encoding="utf-8"?>
<sst xmlns="http://schemas.openxmlformats.org/spreadsheetml/2006/main" count="108358" uniqueCount="107842">
  <si>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</si>
  <si>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</si>
  <si>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</si>
  <si>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</si>
  <si>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</si>
  <si>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</si>
  <si>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</si>
  <si>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</si>
  <si>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</si>
  <si>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</si>
  <si>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</si>
  <si>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</si>
  <si>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</si>
  <si>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</si>
  <si>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</si>
  <si>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</si>
  <si>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</si>
  <si>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</si>
  <si>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</si>
  <si>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</si>
  <si>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</si>
  <si>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</si>
  <si>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</si>
  <si>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</si>
  <si>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</si>
  <si>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</si>
  <si>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</si>
  <si>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</si>
  <si>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</si>
  <si>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</si>
  <si>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</si>
  <si>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</si>
  <si>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</si>
  <si>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</si>
  <si>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</si>
  <si>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</si>
  <si>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</si>
  <si>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</si>
  <si>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</si>
  <si>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</si>
  <si>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</si>
  <si>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</si>
  <si>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</si>
  <si>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</si>
  <si>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</si>
  <si>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</si>
  <si>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</si>
  <si>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</si>
  <si>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</si>
  <si>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</si>
  <si>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</si>
  <si>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</si>
  <si>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</si>
  <si>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</si>
  <si>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</si>
  <si>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</si>
  <si>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</si>
  <si>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</si>
  <si>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</si>
  <si>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</si>
  <si>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</si>
  <si>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</si>
  <si>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</si>
  <si>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</si>
  <si>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</si>
  <si>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</si>
  <si>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</si>
  <si>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</si>
  <si>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</si>
  <si>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</si>
  <si>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</si>
  <si>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</si>
  <si>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</si>
  <si>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</si>
  <si>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</si>
  <si>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</si>
  <si>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</si>
  <si>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</si>
  <si>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</si>
  <si>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</si>
  <si>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</si>
  <si>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</si>
  <si>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</si>
  <si>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</si>
  <si>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</si>
  <si>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</si>
  <si>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</si>
  <si>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</si>
  <si>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</si>
  <si>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</si>
  <si>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</si>
  <si>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</si>
  <si>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</si>
  <si>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</si>
  <si>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</si>
  <si>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</si>
  <si>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</si>
  <si>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</si>
  <si>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</si>
  <si>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</si>
  <si>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</si>
  <si>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</si>
  <si>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</si>
  <si>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</si>
  <si>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</si>
  <si>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</si>
  <si>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</si>
  <si>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</si>
  <si>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</si>
  <si>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</si>
  <si>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</si>
  <si>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</si>
  <si>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</si>
  <si>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</si>
  <si>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</si>
  <si>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</si>
  <si>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</si>
  <si>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</si>
  <si>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</si>
  <si>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</si>
  <si>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</si>
  <si>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</si>
  <si>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</si>
  <si>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</si>
  <si>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</si>
  <si>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</si>
  <si>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</si>
  <si>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</si>
  <si>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</si>
  <si>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</si>
  <si>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</si>
  <si>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</si>
  <si>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</si>
  <si>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</si>
  <si>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</si>
  <si>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</si>
  <si>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</si>
  <si>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</si>
  <si>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</si>
  <si>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</si>
  <si>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</si>
  <si>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</si>
  <si>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</si>
  <si>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</si>
  <si>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</si>
  <si>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</si>
  <si>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</si>
  <si>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</si>
  <si>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</si>
  <si>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</si>
  <si>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</si>
  <si>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</si>
  <si>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</si>
  <si>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</si>
  <si>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</si>
  <si>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</si>
  <si>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</si>
  <si>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</si>
  <si>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</si>
  <si>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</si>
  <si>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</si>
  <si>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</si>
  <si>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</si>
  <si>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</si>
  <si>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</si>
  <si>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</si>
  <si>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</si>
  <si>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</si>
  <si>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</si>
  <si>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</si>
  <si>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</si>
  <si>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</si>
  <si>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</si>
  <si>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</si>
  <si>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</si>
  <si>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</si>
  <si>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</si>
  <si>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</si>
  <si>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</si>
  <si>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</si>
  <si>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</si>
  <si>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</si>
  <si>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</si>
  <si>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</si>
  <si>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</si>
  <si>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</si>
  <si>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</si>
  <si>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</si>
  <si>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</si>
  <si>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</si>
  <si>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</si>
  <si>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</si>
  <si>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</si>
  <si>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</si>
  <si>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</si>
  <si>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</si>
  <si>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</si>
  <si>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</si>
  <si>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</si>
  <si>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</si>
  <si>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</si>
  <si>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</si>
  <si>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</si>
  <si>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</si>
  <si>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</si>
  <si>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</si>
  <si>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</si>
  <si>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</si>
  <si>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</si>
  <si>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</si>
  <si>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</si>
  <si>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</si>
  <si>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</si>
  <si>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</si>
  <si>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</si>
  <si>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</si>
  <si>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</si>
  <si>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</si>
  <si>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</si>
  <si>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</si>
  <si>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</si>
  <si>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</si>
  <si>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</si>
  <si>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</si>
  <si>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</si>
  <si>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</si>
  <si>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</si>
  <si>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</si>
  <si>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</si>
  <si>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</si>
  <si>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</si>
  <si>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</si>
  <si>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</si>
  <si>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</si>
  <si>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</si>
  <si>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</si>
  <si>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</si>
  <si>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</si>
  <si>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</si>
  <si>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</si>
  <si>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</si>
  <si>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</si>
  <si>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</si>
  <si>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</si>
  <si>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</si>
  <si>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</si>
  <si>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</si>
  <si>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</si>
  <si>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</si>
  <si>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</si>
  <si>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</si>
  <si>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</si>
  <si>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</si>
  <si>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</si>
  <si>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</si>
  <si>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</si>
  <si>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</si>
  <si>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</si>
  <si>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</si>
  <si>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</si>
  <si>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</si>
  <si>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</si>
  <si>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</si>
  <si>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</si>
  <si>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</si>
  <si>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</si>
  <si>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</si>
  <si>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</si>
  <si>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</si>
  <si>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</si>
  <si>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</si>
  <si>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</si>
  <si>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</si>
  <si>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</si>
  <si>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</si>
  <si>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</si>
  <si>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</si>
  <si>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</si>
  <si>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</si>
  <si>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</si>
  <si>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</si>
  <si>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</si>
  <si>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</si>
  <si>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</si>
  <si>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</si>
  <si>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</si>
  <si>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</si>
  <si>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</si>
  <si>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</si>
  <si>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</si>
  <si>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</si>
  <si>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</si>
  <si>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</si>
  <si>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</si>
  <si>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</si>
  <si>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</si>
  <si>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</si>
  <si>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</si>
  <si>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</si>
  <si>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</si>
  <si>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</si>
  <si>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</si>
  <si>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</si>
  <si>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</si>
  <si>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</si>
  <si>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</si>
  <si>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</si>
  <si>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</si>
  <si>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</si>
  <si>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</si>
  <si>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</si>
  <si>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</si>
  <si>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</si>
  <si>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</si>
  <si>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</si>
  <si>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</si>
  <si>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</si>
  <si>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</si>
  <si>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</si>
  <si>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</si>
  <si>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</si>
  <si>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</si>
  <si>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</si>
  <si>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</si>
  <si>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</si>
  <si>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</si>
  <si>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</si>
  <si>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</si>
  <si>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</si>
  <si>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</si>
  <si>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</si>
  <si>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</si>
  <si>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</si>
  <si>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</si>
  <si>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</si>
  <si>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</si>
  <si>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</si>
  <si>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</si>
  <si>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</si>
  <si>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</si>
  <si>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</si>
  <si>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</si>
  <si>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</si>
  <si>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</si>
  <si>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</si>
  <si>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</si>
  <si>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</si>
  <si>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</si>
  <si>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</si>
  <si>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</si>
  <si>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</si>
  <si>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</si>
  <si>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</si>
  <si>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</si>
  <si>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</si>
  <si>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</si>
  <si>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</si>
  <si>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</si>
  <si>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</si>
  <si>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</si>
  <si>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</si>
  <si>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</si>
  <si>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</si>
  <si>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</si>
  <si>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</si>
  <si>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</si>
  <si>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</si>
  <si>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</si>
  <si>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</si>
  <si>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</si>
  <si>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</si>
  <si>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</si>
  <si>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</si>
  <si>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</si>
  <si>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</si>
  <si>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</si>
  <si>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</si>
  <si>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</si>
  <si>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</si>
  <si>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</si>
  <si>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</si>
  <si>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</si>
  <si>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</si>
  <si>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</si>
  <si>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</si>
  <si>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</si>
  <si>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</si>
  <si>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</si>
  <si>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</si>
  <si>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</si>
  <si>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</si>
  <si>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</si>
  <si>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</si>
  <si>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</si>
  <si>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</si>
  <si>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</si>
  <si>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</si>
  <si>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</si>
  <si>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</si>
  <si>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</si>
  <si>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</si>
  <si>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</si>
  <si>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</si>
  <si>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</si>
  <si>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</si>
  <si>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</si>
  <si>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</si>
  <si>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</si>
  <si>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</si>
  <si>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</si>
  <si>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</si>
  <si>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</si>
  <si>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</si>
  <si>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</si>
  <si>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</si>
  <si>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</si>
  <si>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</si>
  <si>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</si>
  <si>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</si>
  <si>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</si>
  <si>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</si>
  <si>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</si>
  <si>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</si>
  <si>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</si>
  <si>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</si>
  <si>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</si>
  <si>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</si>
  <si>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</si>
  <si>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</si>
  <si>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</si>
  <si>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</si>
  <si>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</si>
  <si>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</si>
  <si>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</si>
  <si>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</si>
  <si>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</si>
  <si>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</si>
  <si>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</si>
  <si>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</si>
  <si>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</si>
  <si>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</si>
  <si>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</si>
  <si>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</si>
  <si>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</si>
  <si>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</si>
  <si>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</si>
  <si>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</si>
  <si>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</si>
  <si>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</si>
  <si>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</si>
  <si>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</si>
  <si>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</si>
  <si>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</si>
  <si>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</si>
  <si>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</si>
  <si>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</si>
  <si>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</si>
  <si>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</si>
  <si>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</si>
  <si>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</si>
  <si>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</si>
  <si>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</si>
  <si>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</si>
  <si>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</si>
  <si>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</si>
  <si>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</si>
  <si>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</si>
  <si>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</si>
  <si>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</si>
  <si>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</si>
  <si>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</si>
  <si>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</si>
  <si>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</si>
  <si>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</si>
  <si>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</si>
  <si>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</si>
  <si>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</si>
  <si>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</si>
  <si>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</si>
  <si>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</si>
  <si>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</si>
  <si>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</si>
  <si>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</si>
  <si>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</si>
  <si>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</si>
  <si>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</si>
  <si>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</si>
  <si>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</si>
  <si>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</si>
  <si>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</si>
  <si>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</si>
  <si>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</si>
  <si>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</si>
  <si>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</si>
  <si>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</si>
  <si>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</si>
  <si>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</si>
  <si>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</si>
  <si>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</si>
  <si>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</si>
  <si>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</si>
  <si>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</si>
  <si>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</si>
  <si>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</si>
  <si>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</si>
  <si>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</si>
  <si>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</si>
  <si>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</si>
  <si>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</si>
  <si>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</si>
  <si>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</si>
  <si>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</si>
  <si>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</si>
  <si>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</si>
  <si>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</si>
  <si>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</si>
  <si>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</si>
  <si>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</si>
  <si>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</si>
  <si>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</si>
  <si>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</si>
  <si>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</si>
  <si>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</si>
  <si>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</si>
  <si>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</si>
  <si>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</si>
  <si>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</si>
  <si>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</si>
  <si>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</si>
  <si>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</si>
  <si>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</si>
  <si>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</si>
  <si>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</si>
  <si>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</si>
  <si>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</si>
  <si>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</si>
  <si>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</si>
  <si>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</si>
  <si>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</si>
  <si>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</si>
  <si>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</si>
  <si>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</si>
  <si>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</si>
  <si>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</si>
  <si>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</si>
  <si>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</si>
  <si>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</si>
  <si>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</si>
  <si>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</si>
  <si>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</si>
  <si>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</si>
  <si>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</si>
  <si>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</si>
  <si>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</si>
  <si>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</si>
  <si>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</si>
  <si>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</si>
  <si>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</si>
  <si>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</si>
  <si>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</si>
  <si>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</si>
  <si>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</si>
  <si>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</si>
  <si>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</si>
  <si>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</si>
  <si>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</si>
  <si>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</si>
  <si>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</si>
  <si>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</si>
  <si>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</si>
  <si>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</si>
  <si>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</si>
  <si>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</si>
  <si>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</si>
  <si>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</si>
  <si>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</si>
  <si>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</si>
  <si>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</si>
  <si>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</si>
  <si>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</si>
  <si>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</si>
  <si>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</si>
  <si>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</si>
  <si>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</si>
  <si>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</si>
  <si>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</si>
  <si>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</si>
  <si>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</si>
  <si>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</si>
  <si>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</si>
  <si>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</si>
  <si>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</si>
  <si>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</si>
  <si>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</si>
  <si>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</si>
  <si>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</si>
  <si>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</si>
  <si>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</si>
  <si>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</si>
  <si>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</si>
  <si>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</si>
  <si>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</si>
  <si>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</si>
  <si>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</si>
  <si>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</si>
  <si>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</si>
  <si>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</si>
  <si>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</si>
  <si>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</si>
  <si>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</si>
  <si>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</si>
  <si>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</si>
  <si>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</si>
  <si>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</si>
  <si>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</si>
  <si>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</si>
  <si>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</si>
  <si>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</si>
  <si>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</si>
  <si>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</si>
  <si>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</si>
  <si>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</si>
  <si>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</si>
  <si>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</si>
  <si>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</si>
  <si>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</si>
  <si>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</si>
  <si>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</si>
  <si>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</si>
  <si>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</si>
  <si>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</si>
  <si>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</si>
  <si>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</si>
  <si>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</si>
  <si>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</si>
  <si>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</si>
  <si>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</si>
  <si>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</si>
  <si>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</si>
  <si>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</si>
  <si>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</si>
  <si>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</si>
  <si>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</si>
  <si>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</si>
  <si>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</si>
  <si>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</si>
  <si>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</si>
  <si>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</si>
  <si>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</si>
  <si>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</si>
  <si>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</si>
  <si>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</si>
  <si>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</si>
  <si>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</si>
  <si>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</si>
  <si>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</si>
  <si>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</si>
  <si>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</si>
  <si>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</si>
  <si>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</si>
  <si>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</si>
  <si>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</si>
  <si>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</si>
  <si>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</si>
  <si>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</si>
  <si>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</si>
  <si>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</si>
  <si>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</si>
  <si>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</si>
  <si>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</si>
  <si>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</si>
  <si>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</si>
  <si>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</si>
  <si>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</si>
  <si>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</si>
  <si>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</si>
  <si>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</si>
  <si>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</si>
  <si>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</si>
  <si>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</si>
  <si>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</si>
  <si>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</si>
  <si>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</si>
  <si>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</si>
  <si>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</si>
  <si>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</si>
  <si>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</si>
  <si>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</si>
  <si>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</si>
  <si>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</si>
  <si>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</si>
  <si>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</si>
  <si>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</si>
  <si>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</si>
  <si>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</si>
  <si>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</si>
  <si>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</si>
  <si>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</si>
  <si>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</si>
  <si>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</si>
  <si>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</si>
  <si>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</si>
  <si>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</si>
  <si>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</si>
  <si>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</si>
  <si>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</si>
  <si>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</si>
  <si>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</si>
  <si>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</si>
  <si>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</si>
  <si>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</si>
  <si>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</si>
  <si>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</si>
  <si>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</si>
  <si>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</si>
  <si>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</si>
  <si>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</si>
  <si>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</si>
  <si>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</si>
  <si>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</si>
  <si>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</si>
  <si>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</si>
  <si>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</si>
  <si>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</si>
  <si>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</si>
  <si>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</si>
  <si>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</si>
  <si>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</si>
  <si>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</si>
  <si>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</si>
  <si>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</si>
  <si>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</si>
  <si>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</si>
  <si>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</si>
  <si>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</si>
  <si>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</si>
  <si>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</si>
  <si>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</si>
  <si>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</si>
  <si>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</si>
  <si>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</si>
  <si>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</si>
  <si>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</si>
  <si>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</si>
  <si>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</si>
  <si>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</si>
  <si>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</si>
  <si>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</si>
  <si>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</si>
  <si>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</si>
  <si>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</si>
  <si>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</si>
  <si>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</si>
  <si>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</si>
  <si>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</si>
  <si>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</si>
  <si>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</si>
  <si>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</si>
  <si>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</si>
  <si>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</si>
  <si>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</si>
  <si>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</si>
  <si>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</si>
  <si>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</si>
  <si>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</si>
  <si>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</si>
  <si>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</si>
  <si>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</si>
  <si>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</si>
  <si>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</si>
  <si>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</si>
  <si>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</si>
  <si>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</si>
  <si>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</si>
  <si>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</si>
  <si>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</si>
  <si>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</si>
  <si>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</si>
  <si>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</si>
  <si>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</si>
  <si>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</si>
  <si>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</si>
  <si>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</si>
  <si>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</si>
  <si>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</si>
  <si>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</si>
  <si>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</si>
  <si>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</si>
  <si>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</si>
  <si>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</si>
  <si>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</si>
  <si>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</si>
  <si>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</si>
  <si>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</si>
  <si>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</si>
  <si>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</si>
  <si>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</si>
  <si>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</si>
  <si>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</si>
  <si>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</si>
  <si>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</si>
  <si>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</si>
  <si>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</si>
  <si>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</si>
  <si>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</si>
  <si>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</si>
  <si>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</si>
  <si>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</si>
  <si>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</si>
  <si>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</si>
  <si>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</si>
  <si>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</si>
  <si>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</si>
  <si>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</si>
  <si>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</si>
  <si>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</si>
  <si>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</si>
  <si>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</si>
  <si>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</si>
  <si>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</si>
  <si>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</si>
  <si>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</si>
  <si>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</si>
  <si>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</si>
  <si>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</si>
  <si>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</si>
  <si>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</si>
  <si>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</si>
  <si>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</si>
  <si>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</si>
  <si>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</si>
  <si>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</si>
  <si>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</si>
  <si>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</si>
  <si>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</si>
  <si>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</si>
  <si>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</si>
  <si>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</si>
  <si>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</si>
  <si>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</si>
  <si>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</si>
  <si>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</si>
  <si>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</si>
  <si>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</si>
  <si>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</si>
  <si>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</si>
  <si>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</si>
  <si>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</si>
  <si>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</si>
  <si>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</si>
  <si>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</si>
  <si>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</si>
  <si>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</si>
  <si>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</si>
  <si>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</si>
  <si>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</si>
  <si>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</si>
  <si>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</si>
  <si>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</si>
  <si>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</si>
  <si>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</si>
  <si>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</si>
  <si>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</si>
  <si>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</si>
  <si>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</si>
  <si>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</si>
  <si>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</si>
  <si>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</si>
  <si>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</si>
  <si>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</si>
  <si>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</si>
  <si>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</si>
  <si>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</si>
  <si>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</si>
  <si>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</si>
  <si>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</si>
  <si>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</si>
  <si>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</si>
  <si>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</si>
  <si>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</si>
  <si>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</si>
  <si>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</si>
  <si>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</si>
  <si>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</si>
  <si>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</si>
  <si>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</si>
  <si>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</si>
  <si>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</si>
  <si>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</si>
  <si>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</si>
  <si>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</si>
  <si>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</si>
  <si>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</si>
  <si>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</si>
  <si>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</si>
  <si>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</si>
  <si>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</si>
  <si>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</si>
  <si>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</si>
  <si>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</si>
  <si>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</si>
  <si>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</si>
  <si>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</si>
  <si>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</si>
  <si>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</si>
  <si>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</si>
  <si>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</si>
  <si>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</si>
  <si>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</si>
  <si>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</si>
  <si>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</si>
  <si>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</si>
  <si>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</si>
  <si>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</si>
  <si>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</si>
  <si>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</si>
  <si>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</si>
  <si>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</si>
  <si>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</si>
  <si>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</si>
  <si>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</si>
  <si>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</si>
  <si>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</si>
  <si>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</si>
  <si>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</si>
  <si>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</si>
  <si>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</si>
  <si>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</si>
  <si>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</si>
  <si>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</si>
  <si>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</si>
  <si>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</si>
  <si>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</si>
  <si>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</si>
  <si>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</si>
  <si>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</si>
  <si>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</si>
  <si>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</si>
  <si>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</si>
  <si>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</si>
  <si>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</si>
  <si>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</si>
  <si>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</si>
  <si>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</si>
  <si>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</si>
  <si>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</si>
  <si>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</si>
  <si>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</si>
  <si>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</si>
  <si>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</si>
  <si>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</si>
  <si>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</si>
  <si>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</si>
  <si>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</si>
  <si>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</si>
  <si>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</si>
  <si>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</si>
  <si>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</si>
  <si>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</si>
  <si>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</si>
  <si>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</si>
  <si>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</si>
  <si>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</si>
  <si>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</si>
  <si>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</si>
  <si>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</si>
  <si>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</si>
  <si>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</si>
  <si>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</si>
  <si>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</si>
  <si>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</si>
  <si>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</si>
  <si>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</si>
  <si>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</si>
  <si>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</si>
  <si>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</si>
  <si>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</si>
  <si>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</si>
  <si>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</si>
  <si>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</si>
  <si>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</si>
  <si>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</si>
  <si>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</si>
  <si>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</si>
  <si>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</si>
  <si>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</si>
  <si>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</si>
  <si>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</si>
  <si>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</si>
  <si>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</si>
  <si>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</si>
  <si>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</si>
  <si>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</si>
  <si>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</si>
  <si>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</si>
  <si>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</si>
  <si>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</si>
  <si>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</si>
  <si>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</si>
  <si>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</si>
  <si>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</si>
  <si>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</si>
  <si>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</si>
  <si>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</si>
  <si>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</si>
  <si>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</si>
  <si>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</si>
  <si>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</si>
  <si>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</si>
  <si>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</si>
  <si>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</si>
  <si>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</si>
  <si>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</si>
  <si>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</si>
  <si>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</si>
  <si>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</si>
  <si>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</si>
  <si>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</si>
  <si>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</si>
  <si>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</si>
  <si>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</si>
  <si>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</si>
  <si>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</si>
  <si>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</si>
  <si>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</si>
  <si>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</si>
  <si>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</si>
  <si>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</si>
  <si>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</si>
  <si>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</si>
  <si>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</si>
  <si>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</si>
  <si>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</si>
  <si>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</si>
  <si>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</si>
  <si>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</si>
  <si>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</si>
  <si>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</si>
  <si>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</si>
  <si>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</si>
  <si>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</si>
  <si>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</si>
  <si>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</si>
  <si>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</si>
  <si>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</si>
  <si>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</si>
  <si>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</si>
  <si>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</si>
  <si>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</si>
  <si>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</si>
  <si>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</si>
  <si>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</si>
  <si>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</si>
  <si>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</si>
  <si>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</si>
  <si>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</si>
  <si>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</si>
  <si>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</si>
  <si>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</si>
  <si>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</si>
  <si>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</si>
  <si>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</si>
  <si>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</si>
  <si>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</si>
  <si>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</si>
  <si>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</si>
  <si>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</si>
  <si>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</si>
  <si>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</si>
  <si>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</si>
  <si>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</si>
  <si>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</si>
  <si>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</si>
  <si>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</si>
  <si>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</si>
  <si>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</si>
  <si>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</si>
  <si>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</si>
  <si>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</si>
  <si>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</si>
  <si>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</si>
  <si>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</si>
  <si>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</si>
  <si>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</si>
  <si>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</si>
  <si>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</si>
  <si>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</si>
  <si>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</si>
  <si>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</si>
  <si>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</si>
  <si>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</si>
  <si>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</si>
  <si>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</si>
  <si>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</si>
  <si>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</si>
  <si>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</si>
  <si>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</si>
  <si>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</si>
  <si>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</si>
  <si>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</si>
  <si>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</si>
  <si>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</si>
  <si>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</si>
  <si>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</si>
  <si>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</si>
  <si>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</si>
  <si>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</si>
  <si>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</si>
  <si>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</si>
  <si>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</si>
  <si>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</si>
  <si>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</si>
  <si>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</si>
  <si>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</si>
  <si>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</si>
  <si>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</si>
  <si>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</si>
  <si>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</si>
  <si>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</si>
  <si>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</si>
  <si>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</si>
  <si>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</si>
  <si>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</si>
  <si>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</si>
  <si>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</si>
  <si>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</si>
  <si>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</si>
  <si>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</si>
  <si>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</si>
  <si>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</si>
  <si>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</si>
  <si>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</si>
  <si>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</si>
  <si>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</si>
  <si>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</si>
  <si>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</si>
  <si>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</si>
  <si>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</si>
  <si>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</si>
  <si>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</si>
  <si>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</si>
  <si>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</si>
  <si>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</si>
  <si>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</si>
  <si>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</si>
  <si>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</si>
  <si>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</si>
  <si>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</si>
  <si>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</si>
  <si>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</si>
  <si>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</si>
  <si>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</si>
  <si>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</si>
  <si>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</si>
  <si>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</si>
  <si>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</si>
  <si>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</si>
  <si>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</si>
  <si>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</si>
  <si>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</si>
  <si>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</si>
  <si>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</si>
  <si>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</si>
  <si>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</si>
  <si>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</si>
  <si>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</si>
  <si>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</si>
  <si>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</si>
  <si>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</si>
  <si>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</si>
  <si>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</si>
  <si>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</si>
  <si>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</si>
  <si>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</si>
  <si>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</si>
  <si>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</si>
  <si>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</si>
  <si>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</si>
  <si>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</si>
  <si>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</si>
  <si>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</si>
  <si>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</si>
  <si>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</si>
  <si>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</si>
  <si>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</si>
  <si>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</si>
  <si>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</si>
  <si>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</si>
  <si>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</si>
  <si>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</si>
  <si>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</si>
  <si>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</si>
  <si>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</si>
  <si>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</si>
  <si>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</si>
  <si>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</si>
  <si>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</si>
  <si>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</si>
  <si>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</si>
  <si>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</si>
  <si>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</si>
  <si>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</si>
  <si>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</si>
  <si>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</si>
  <si>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</si>
  <si>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</si>
  <si>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</si>
  <si>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</si>
  <si>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</si>
  <si>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</si>
  <si>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</si>
  <si>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</si>
  <si>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</si>
  <si>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</si>
  <si>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</si>
  <si>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</si>
  <si>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</si>
  <si>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</si>
  <si>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</si>
  <si>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</si>
  <si>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</si>
  <si>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</si>
  <si>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</si>
  <si>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</si>
  <si>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</si>
  <si>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</si>
  <si>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</si>
  <si>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</si>
  <si>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</si>
  <si>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</si>
  <si>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</si>
  <si>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</si>
  <si>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</si>
  <si>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</si>
  <si>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</si>
  <si>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</si>
  <si>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</si>
  <si>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</si>
  <si>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</si>
  <si>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</si>
  <si>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</si>
  <si>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</si>
  <si>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</si>
  <si>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</si>
  <si>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</si>
  <si>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</si>
  <si>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</si>
  <si>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</si>
  <si>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</si>
  <si>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</si>
  <si>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</si>
  <si>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</si>
  <si>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</si>
  <si>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</si>
  <si>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</si>
  <si>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</si>
  <si>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</si>
  <si>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</si>
  <si>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</si>
  <si>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</si>
  <si>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</si>
  <si>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</si>
  <si>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</si>
  <si>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</si>
  <si>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</si>
  <si>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</si>
  <si>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</si>
  <si>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</si>
  <si>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</si>
  <si>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</si>
  <si>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</si>
  <si>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</si>
  <si>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</si>
  <si>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</si>
  <si>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</si>
  <si>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</si>
  <si>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</si>
  <si>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</si>
  <si>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</si>
  <si>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</si>
  <si>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</si>
  <si>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</si>
  <si>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</si>
  <si>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</si>
  <si>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</si>
  <si>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</si>
  <si>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</si>
  <si>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</si>
  <si>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</si>
  <si>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</si>
  <si>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</si>
  <si>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</si>
  <si>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</si>
  <si>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</si>
  <si>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</si>
  <si>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</si>
  <si>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</si>
  <si>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</si>
  <si>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</si>
  <si>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</si>
  <si>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</si>
  <si>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</si>
  <si>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</si>
  <si>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</si>
  <si>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</si>
  <si>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</si>
  <si>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</si>
  <si>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</si>
  <si>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</si>
  <si>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</si>
  <si>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</si>
  <si>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</si>
  <si>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</si>
  <si>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</si>
  <si>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</si>
  <si>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</si>
  <si>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</si>
  <si>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</si>
  <si>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</si>
  <si>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</si>
  <si>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</si>
  <si>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</si>
  <si>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</si>
  <si>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</si>
  <si>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</si>
  <si>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</si>
  <si>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</si>
  <si>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</si>
  <si>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</si>
  <si>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</si>
  <si>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</si>
  <si>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</si>
  <si>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</si>
  <si>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</si>
  <si>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</si>
  <si>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</si>
  <si>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</si>
  <si>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</si>
  <si>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</si>
  <si>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</si>
  <si>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</si>
  <si>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</si>
  <si>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</si>
  <si>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</si>
  <si>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</si>
  <si>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</si>
  <si>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</si>
  <si>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</si>
  <si>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</si>
  <si>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</si>
  <si>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</si>
  <si>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</si>
  <si>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</si>
  <si>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</si>
  <si>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</si>
  <si>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</si>
  <si>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</si>
  <si>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</si>
  <si>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</si>
  <si>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</si>
  <si>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</si>
  <si>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</si>
  <si>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</si>
  <si>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</si>
  <si>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</si>
  <si>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</si>
  <si>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</si>
  <si>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</si>
  <si>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</si>
  <si>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</si>
  <si>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</si>
  <si>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</si>
  <si>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</si>
  <si>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</si>
  <si>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</si>
  <si>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</si>
  <si>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</si>
  <si>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</si>
  <si>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</si>
  <si>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</si>
  <si>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</si>
  <si>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</si>
  <si>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</si>
  <si>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</si>
  <si>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</si>
  <si>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</si>
  <si>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</si>
  <si>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</si>
  <si>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</si>
  <si>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</si>
  <si>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</si>
  <si>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</si>
  <si>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</si>
  <si>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</si>
  <si>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</si>
  <si>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</si>
  <si>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</si>
  <si>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</si>
  <si>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</si>
  <si>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</si>
  <si>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</si>
  <si>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</si>
  <si>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</si>
  <si>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</si>
  <si>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</si>
  <si>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</si>
  <si>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</si>
  <si>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</si>
  <si>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</si>
  <si>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</si>
  <si>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</si>
  <si>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</si>
  <si>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</si>
  <si>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</si>
  <si>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</si>
  <si>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</si>
  <si>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</si>
  <si>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</si>
  <si>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</si>
  <si>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</si>
  <si>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</si>
  <si>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</si>
  <si>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</si>
  <si>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</si>
  <si>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</si>
  <si>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</si>
  <si>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</si>
  <si>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</si>
  <si>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</si>
  <si>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</si>
  <si>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</si>
  <si>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</si>
  <si>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</si>
  <si>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</si>
  <si>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</si>
  <si>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</si>
  <si>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</si>
  <si>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</si>
  <si>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</si>
  <si>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</si>
  <si>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</si>
  <si>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</si>
  <si>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</si>
  <si>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</si>
  <si>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</si>
  <si>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</si>
  <si>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</si>
  <si>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</si>
  <si>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</si>
  <si>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</si>
  <si>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</si>
  <si>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</si>
  <si>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</si>
  <si>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</si>
  <si>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</si>
  <si>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</si>
  <si>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</si>
  <si>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</si>
  <si>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</si>
  <si>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</si>
  <si>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</si>
  <si>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</si>
  <si>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</si>
  <si>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</si>
  <si>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</si>
  <si>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</si>
  <si>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</si>
  <si>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</si>
  <si>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</si>
  <si>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</si>
  <si>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</si>
  <si>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</si>
  <si>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</si>
  <si>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</si>
  <si>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</si>
  <si>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</si>
  <si>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</si>
  <si>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</si>
  <si>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</si>
  <si>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</si>
  <si>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</si>
  <si>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</si>
  <si>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</si>
  <si>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</si>
  <si>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</si>
  <si>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</si>
  <si>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</si>
  <si>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</si>
  <si>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</si>
  <si>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</si>
  <si>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</si>
  <si>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</si>
  <si>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</si>
  <si>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</si>
  <si>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</si>
  <si>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</si>
  <si>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</si>
  <si>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</si>
  <si>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</si>
  <si>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</si>
  <si>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</si>
  <si>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</si>
  <si>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</si>
  <si>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</si>
  <si>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</si>
  <si>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</si>
  <si>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</si>
  <si>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</si>
  <si>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</si>
  <si>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</si>
  <si>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</si>
  <si>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</si>
  <si>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</si>
  <si>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</si>
  <si>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</si>
  <si>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</si>
  <si>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</si>
  <si>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</si>
  <si>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</si>
  <si>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</si>
  <si>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</si>
  <si>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</si>
  <si>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</si>
  <si>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</si>
  <si>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</si>
  <si>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</si>
  <si>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</si>
  <si>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</si>
  <si>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</si>
  <si>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</si>
  <si>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</si>
  <si>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</si>
  <si>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</si>
  <si>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</si>
  <si>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</si>
  <si>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</si>
  <si>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</si>
  <si>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</si>
  <si>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</si>
  <si>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</si>
  <si>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</si>
  <si>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</si>
  <si>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</si>
  <si>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</si>
  <si>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</si>
  <si>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</si>
  <si>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</si>
  <si>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</si>
  <si>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</si>
  <si>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</si>
  <si>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</si>
  <si>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</si>
  <si>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</si>
  <si>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</si>
  <si>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</si>
  <si>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</si>
  <si>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</si>
  <si>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</si>
  <si>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</si>
  <si>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</si>
  <si>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</si>
  <si>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</si>
  <si>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</si>
  <si>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</si>
  <si>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</si>
  <si>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</si>
  <si>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</si>
  <si>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</si>
  <si>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</si>
  <si>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</si>
  <si>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</si>
  <si>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</si>
  <si>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</si>
  <si>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</si>
  <si>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</si>
  <si>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</si>
  <si>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</si>
  <si>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</si>
  <si>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</si>
  <si>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</si>
  <si>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</si>
  <si>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</si>
  <si>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</si>
  <si>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</si>
  <si>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</si>
  <si>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</si>
  <si>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</si>
  <si>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</si>
  <si>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</si>
  <si>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</si>
  <si>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</si>
  <si>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</si>
  <si>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</si>
  <si>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</si>
  <si>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</si>
  <si>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</si>
  <si>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</si>
  <si>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</si>
  <si>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</si>
  <si>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</si>
  <si>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</si>
  <si>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</si>
  <si>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</si>
  <si>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</si>
  <si>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</si>
  <si>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</si>
  <si>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</si>
  <si>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</si>
  <si>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</si>
  <si>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</si>
  <si>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</si>
  <si>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</si>
  <si>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</si>
  <si>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</si>
  <si>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</si>
  <si>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</si>
  <si>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</si>
  <si>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</si>
  <si>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</si>
  <si>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</si>
  <si>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</si>
  <si>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</si>
  <si>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</si>
  <si>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</si>
  <si>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</si>
  <si>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</si>
  <si>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</si>
  <si>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</si>
  <si>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</si>
  <si>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</si>
  <si>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</si>
  <si>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</si>
  <si>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</si>
  <si>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</si>
  <si>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</si>
  <si>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</si>
  <si>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</si>
  <si>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</si>
  <si>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</si>
  <si>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</si>
  <si>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</si>
  <si>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</si>
  <si>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</si>
  <si>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</si>
  <si>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</si>
  <si>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</si>
  <si>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</si>
  <si>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</si>
  <si>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</si>
  <si>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</si>
  <si>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</si>
  <si>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</si>
  <si>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</si>
  <si>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</si>
  <si>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</si>
  <si>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</si>
  <si>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</si>
  <si>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</si>
  <si>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</si>
  <si>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</si>
  <si>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</si>
  <si>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</si>
  <si>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</si>
  <si>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</si>
  <si>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</si>
  <si>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</si>
  <si>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</si>
  <si>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</si>
  <si>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</si>
  <si>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</si>
  <si>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</si>
  <si>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</si>
  <si>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</si>
  <si>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</si>
  <si>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</si>
  <si>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</si>
  <si>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</si>
  <si>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</si>
  <si>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</si>
  <si>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</si>
  <si>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</si>
  <si>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</si>
  <si>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</si>
  <si>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</si>
  <si>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</si>
  <si>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</si>
  <si>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</si>
  <si>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</si>
  <si>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</si>
  <si>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</si>
  <si>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</si>
  <si>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</si>
  <si>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</si>
  <si>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</si>
  <si>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</si>
  <si>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</si>
  <si>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</si>
  <si>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</si>
  <si>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</si>
  <si>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</si>
  <si>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</si>
  <si>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</si>
  <si>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</si>
  <si>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</si>
  <si>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</si>
  <si>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</si>
  <si>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</si>
  <si>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</si>
  <si>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</si>
  <si>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</si>
  <si>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</si>
  <si>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</si>
  <si>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</si>
  <si>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</si>
  <si>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</si>
  <si>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</si>
  <si>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</si>
  <si>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</si>
  <si>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</si>
  <si>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</si>
  <si>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</si>
  <si>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</si>
  <si>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</si>
  <si>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</si>
  <si>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</si>
  <si>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</si>
  <si>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</si>
  <si>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</si>
  <si>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</si>
  <si>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</si>
  <si>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</si>
  <si>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</si>
  <si>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</si>
  <si>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</si>
  <si>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</si>
  <si>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</si>
  <si>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</si>
  <si>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</si>
  <si>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</si>
  <si>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</si>
  <si>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</si>
  <si>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</si>
  <si>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</si>
  <si>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</si>
  <si>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</si>
  <si>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</si>
  <si>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</si>
  <si>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</si>
  <si>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</si>
  <si>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</si>
  <si>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</si>
  <si>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</si>
  <si>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</si>
  <si>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</si>
  <si>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</si>
  <si>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</si>
  <si>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</si>
  <si>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</si>
  <si>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</si>
  <si>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</si>
  <si>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</si>
  <si>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</si>
  <si>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</si>
  <si>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</si>
  <si>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</si>
  <si>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</si>
  <si>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</si>
  <si>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</si>
  <si>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</si>
  <si>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</si>
  <si>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</si>
  <si>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</si>
  <si>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</si>
  <si>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</si>
  <si>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</si>
  <si>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</si>
  <si>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</si>
  <si>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</si>
  <si>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</si>
  <si>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</si>
  <si>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</si>
  <si>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</si>
  <si>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</si>
  <si>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</si>
  <si>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</si>
  <si>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</si>
  <si>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</si>
  <si>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</si>
  <si>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</si>
  <si>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</si>
  <si>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</si>
  <si>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</si>
  <si>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</si>
  <si>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</si>
  <si>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</si>
  <si>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</si>
  <si>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</si>
  <si>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</si>
  <si>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</si>
  <si>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</si>
  <si>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</si>
  <si>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</si>
  <si>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</si>
  <si>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</si>
  <si>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</si>
  <si>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</si>
  <si>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</si>
  <si>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</si>
  <si>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</si>
  <si>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</si>
  <si>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</si>
  <si>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</si>
  <si>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</si>
  <si>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</si>
  <si>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</si>
  <si>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</si>
  <si>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</si>
  <si>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</si>
  <si>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</si>
  <si>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</si>
  <si>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</si>
  <si>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</si>
  <si>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</si>
  <si>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</si>
  <si>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</si>
  <si>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</si>
  <si>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</si>
  <si>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</si>
  <si>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</si>
  <si>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</si>
  <si>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</si>
  <si>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</si>
  <si>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</si>
  <si>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</si>
  <si>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</si>
  <si>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</si>
  <si>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</si>
  <si>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</si>
  <si>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</si>
  <si>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</si>
  <si>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</si>
  <si>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</si>
  <si>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</si>
  <si>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</si>
  <si>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</si>
  <si>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</si>
  <si>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</si>
  <si>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</si>
  <si>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</si>
  <si>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</si>
  <si>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</si>
  <si>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</si>
  <si>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</si>
  <si>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</si>
  <si>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</si>
  <si>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</si>
  <si>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</si>
  <si>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</si>
  <si>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</si>
  <si>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</si>
  <si>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</si>
  <si>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</si>
  <si>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</si>
  <si>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</si>
  <si>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</si>
  <si>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</si>
  <si>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</si>
  <si>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</si>
  <si>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</si>
  <si>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</si>
  <si>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</si>
  <si>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</si>
  <si>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</si>
  <si>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</si>
  <si>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</si>
  <si>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</si>
  <si>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</si>
  <si>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</si>
  <si>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</si>
  <si>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</si>
  <si>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</si>
  <si>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</si>
  <si>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</si>
  <si>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</si>
  <si>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</si>
  <si>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</si>
  <si>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</si>
  <si>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</si>
  <si>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</si>
  <si>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</si>
  <si>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</si>
  <si>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</si>
  <si>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</si>
  <si>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</si>
  <si>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</si>
  <si>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</si>
  <si>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</si>
  <si>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</si>
  <si>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</si>
  <si>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</si>
  <si>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</si>
  <si>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</si>
  <si>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</si>
  <si>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</si>
  <si>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</si>
  <si>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</si>
  <si>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</si>
  <si>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</si>
  <si>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</si>
  <si>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</si>
  <si>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</si>
  <si>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</si>
  <si>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</si>
  <si>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</si>
  <si>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</si>
  <si>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</si>
  <si>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</si>
  <si>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</si>
  <si>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</si>
  <si>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</si>
  <si>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</si>
  <si>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</si>
  <si>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</si>
  <si>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</si>
  <si>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</si>
  <si>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</si>
  <si>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</si>
  <si>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</si>
  <si>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</si>
  <si>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</si>
  <si>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</si>
  <si>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</si>
  <si>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</si>
  <si>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</si>
  <si>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</si>
  <si>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</si>
  <si>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</si>
  <si>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</si>
  <si>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</si>
  <si>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</si>
  <si>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</si>
  <si>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</si>
  <si>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</si>
  <si>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</si>
  <si>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</si>
  <si>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</si>
  <si>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</si>
  <si>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</si>
  <si>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</si>
  <si>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</si>
  <si>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</si>
  <si>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</si>
  <si>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</si>
  <si>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</si>
  <si>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</si>
  <si>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</si>
  <si>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</si>
  <si>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</si>
  <si>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</si>
  <si>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</si>
  <si>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</si>
  <si>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</si>
  <si>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</si>
  <si>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</si>
  <si>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</si>
  <si>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</si>
  <si>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</si>
  <si>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</si>
  <si>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</si>
  <si>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</si>
  <si>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</si>
  <si>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</si>
  <si>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</si>
  <si>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</si>
  <si>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</si>
  <si>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</si>
  <si>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</si>
  <si>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</si>
  <si>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</si>
  <si>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</si>
  <si>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</si>
  <si>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</si>
  <si>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</si>
  <si>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</si>
  <si>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</si>
  <si>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</si>
  <si>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</si>
  <si>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</si>
  <si>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</si>
  <si>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</si>
  <si>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</si>
  <si>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</si>
  <si>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</si>
  <si>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</si>
  <si>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</si>
  <si>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</si>
  <si>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</si>
  <si>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</si>
  <si>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</si>
  <si>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</si>
  <si>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</si>
  <si>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</si>
  <si>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</si>
  <si>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</si>
  <si>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</si>
  <si>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</si>
  <si>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</si>
  <si>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</si>
  <si>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</si>
  <si>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</si>
  <si>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</si>
  <si>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</si>
  <si>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</si>
  <si>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</si>
  <si>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</si>
  <si>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</si>
  <si>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</si>
  <si>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</si>
  <si>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</si>
  <si>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</si>
  <si>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</si>
  <si>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</si>
  <si>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</si>
  <si>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</si>
  <si>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</si>
  <si>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</si>
  <si>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</si>
  <si>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</si>
  <si>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</si>
  <si>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</si>
  <si>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</si>
  <si>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</si>
  <si>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</si>
  <si>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</si>
  <si>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</si>
  <si>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</si>
  <si>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</si>
  <si>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</si>
  <si>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</si>
  <si>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</si>
  <si>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</si>
  <si>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</si>
  <si>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</si>
  <si>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</si>
  <si>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</si>
  <si>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</si>
  <si>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</si>
  <si>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</si>
  <si>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</si>
  <si>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</si>
  <si>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</si>
  <si>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</si>
  <si>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</si>
  <si>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</si>
  <si>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</si>
  <si>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</si>
  <si>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</si>
  <si>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</si>
  <si>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</si>
  <si>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</si>
  <si>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</si>
  <si>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</si>
  <si>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</si>
  <si>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</si>
  <si>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</si>
  <si>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</si>
  <si>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</si>
  <si>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</si>
  <si>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</si>
  <si>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</si>
  <si>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</si>
  <si>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</si>
  <si>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</si>
  <si>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</si>
  <si>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</si>
  <si>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</si>
  <si>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</si>
  <si>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</si>
  <si>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</si>
  <si>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</si>
  <si>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</si>
  <si>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</si>
  <si>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</si>
  <si>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</si>
  <si>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</si>
  <si>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</si>
  <si>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</si>
  <si>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</si>
  <si>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</si>
  <si>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</si>
  <si>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</si>
  <si>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</si>
  <si>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</si>
  <si>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</si>
  <si>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</si>
  <si>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</si>
  <si>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</si>
  <si>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</si>
  <si>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</si>
  <si>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</si>
  <si>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</si>
  <si>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</si>
  <si>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</si>
  <si>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</si>
  <si>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</si>
  <si>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</si>
  <si>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</si>
  <si>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</si>
  <si>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</si>
  <si>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</si>
  <si>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</si>
  <si>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</si>
  <si>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</si>
  <si>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</si>
  <si>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</si>
  <si>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</si>
  <si>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</si>
  <si>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</si>
  <si>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</si>
  <si>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</si>
  <si>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</si>
  <si>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</si>
  <si>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</si>
  <si>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</si>
  <si>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</si>
  <si>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</si>
  <si>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</si>
  <si>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</si>
  <si>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</si>
  <si>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</si>
  <si>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</si>
  <si>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</si>
  <si>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</si>
  <si>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</si>
  <si>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</si>
  <si>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</si>
  <si>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</si>
  <si>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</si>
  <si>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</si>
  <si>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</si>
  <si>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</si>
  <si>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</si>
  <si>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</si>
  <si>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</si>
  <si>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</si>
  <si>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</si>
  <si>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</si>
  <si>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</si>
  <si>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</si>
  <si>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</si>
  <si>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</si>
  <si>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</si>
  <si>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</si>
  <si>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</si>
  <si>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</si>
  <si>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</si>
  <si>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</si>
  <si>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</si>
  <si>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</si>
  <si>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</si>
  <si>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</si>
  <si>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</si>
  <si>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</si>
  <si>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</si>
  <si>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</si>
  <si>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</si>
  <si>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</si>
  <si>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</si>
  <si>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</si>
  <si>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</si>
  <si>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</si>
  <si>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</si>
  <si>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</si>
  <si>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</si>
  <si>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</si>
  <si>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</si>
  <si>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</si>
  <si>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</si>
  <si>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</si>
  <si>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</si>
  <si>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</si>
  <si>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</si>
  <si>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</si>
  <si>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</si>
  <si>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</si>
  <si>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</si>
  <si>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</si>
  <si>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</si>
  <si>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</si>
  <si>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</si>
  <si>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</si>
  <si>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</si>
  <si>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</si>
  <si>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</si>
  <si>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</si>
  <si>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</si>
  <si>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</si>
  <si>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</si>
  <si>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</si>
  <si>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</si>
  <si>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</si>
  <si>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</si>
  <si>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</si>
  <si>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</si>
  <si>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</si>
  <si>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</si>
  <si>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</si>
  <si>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</si>
  <si>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</si>
  <si>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</si>
  <si>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</si>
  <si>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</si>
  <si>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</si>
  <si>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</si>
  <si>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</si>
  <si>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</si>
  <si>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</si>
  <si>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</si>
  <si>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</si>
  <si>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</si>
  <si>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</si>
  <si>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</si>
  <si>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</si>
  <si>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</si>
  <si>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</si>
  <si>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</si>
  <si>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</si>
  <si>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</si>
  <si>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</si>
  <si>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</si>
  <si>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</si>
  <si>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</si>
  <si>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</si>
  <si>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</si>
  <si>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</si>
  <si>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</si>
  <si>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</si>
  <si>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</si>
  <si>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</si>
  <si>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</si>
  <si>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</si>
  <si>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</si>
  <si>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</si>
  <si>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</si>
  <si>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</si>
  <si>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</si>
  <si>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</si>
  <si>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</si>
  <si>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</si>
  <si>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</si>
  <si>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</si>
  <si>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</si>
  <si>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</si>
  <si>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</si>
  <si>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</si>
  <si>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</si>
  <si>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</si>
  <si>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</si>
  <si>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</si>
  <si>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</si>
  <si>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</si>
  <si>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</si>
  <si>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</si>
  <si>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</si>
  <si>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</si>
  <si>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</si>
  <si>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</si>
  <si>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</si>
  <si>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</si>
  <si>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</si>
  <si>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</si>
  <si>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</si>
  <si>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</si>
  <si>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</si>
  <si>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</si>
  <si>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</si>
  <si>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</si>
  <si>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</si>
  <si>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</si>
  <si>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</si>
  <si>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</si>
  <si>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</si>
  <si>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</si>
  <si>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</si>
  <si>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</si>
  <si>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</si>
  <si>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</si>
  <si>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</si>
  <si>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</si>
  <si>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</si>
  <si>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</si>
  <si>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</si>
  <si>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</si>
  <si>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</si>
  <si>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</si>
  <si>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</si>
  <si>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</si>
  <si>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</si>
  <si>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</si>
  <si>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</si>
  <si>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</si>
  <si>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</si>
  <si>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</si>
  <si>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</si>
  <si>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</si>
  <si>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</si>
  <si>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</si>
  <si>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</si>
  <si>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</si>
  <si>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</si>
  <si>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</si>
  <si>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</si>
  <si>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</si>
  <si>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</si>
  <si>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</si>
  <si>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</si>
  <si>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</si>
  <si>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</si>
  <si>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</si>
  <si>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</si>
  <si>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</si>
  <si>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</si>
  <si>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</si>
  <si>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</si>
  <si>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</si>
  <si>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</si>
  <si>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</si>
  <si>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</si>
  <si>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</si>
  <si>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</si>
  <si>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</si>
  <si>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</si>
  <si>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</si>
  <si>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</si>
  <si>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</si>
  <si>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</si>
  <si>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</si>
  <si>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</si>
  <si>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</si>
  <si>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</si>
  <si>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</si>
  <si>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</si>
  <si>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</si>
  <si>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</si>
  <si>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</si>
  <si>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</si>
  <si>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</si>
  <si>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</si>
  <si>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</si>
  <si>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</si>
  <si>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</si>
  <si>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</si>
  <si>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</si>
  <si>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</si>
  <si>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</si>
  <si>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</si>
  <si>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</si>
  <si>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</si>
  <si>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</si>
  <si>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</si>
  <si>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</si>
  <si>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</si>
  <si>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</si>
  <si>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</si>
  <si>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</si>
  <si>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</si>
  <si>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</si>
  <si>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</si>
  <si>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</si>
  <si>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</si>
  <si>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</si>
  <si>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</si>
  <si>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</si>
  <si>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</si>
  <si>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</si>
  <si>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</si>
  <si>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</si>
  <si>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</si>
  <si>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</si>
  <si>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</si>
  <si>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</si>
  <si>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</si>
  <si>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</si>
  <si>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</si>
  <si>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</si>
  <si>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</si>
  <si>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</si>
  <si>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</si>
  <si>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</si>
  <si>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</si>
  <si>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</si>
  <si>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</si>
  <si>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</si>
  <si>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</si>
  <si>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</si>
  <si>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</si>
  <si>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</si>
  <si>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</si>
  <si>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</si>
  <si>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</si>
  <si>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</si>
  <si>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</si>
  <si>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</si>
  <si>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</si>
  <si>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</si>
  <si>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</si>
  <si>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</si>
  <si>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</si>
  <si>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</si>
  <si>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</si>
  <si>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</si>
  <si>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</si>
  <si>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</si>
  <si>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</si>
  <si>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</si>
  <si>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</si>
  <si>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</si>
  <si>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</si>
  <si>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</si>
  <si>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</si>
  <si>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</si>
  <si>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</si>
  <si>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</si>
  <si>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</si>
  <si>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</si>
  <si>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</si>
  <si>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</si>
  <si>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</si>
  <si>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</si>
  <si>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</si>
  <si>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</si>
  <si>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</si>
  <si>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</si>
  <si>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</si>
  <si>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</si>
  <si>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</si>
  <si>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</si>
  <si>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</si>
  <si>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</si>
  <si>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</si>
  <si>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</si>
  <si>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</si>
  <si>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</si>
  <si>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</si>
  <si>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</si>
  <si>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</si>
  <si>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</si>
  <si>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</si>
  <si>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</si>
  <si>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</si>
  <si>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</si>
  <si>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</si>
  <si>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</si>
  <si>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</si>
  <si>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</si>
  <si>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</si>
  <si>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</si>
  <si>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</si>
  <si>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</si>
  <si>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</si>
  <si>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</si>
  <si>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</si>
  <si>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</si>
  <si>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</si>
  <si>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</si>
  <si>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</si>
  <si>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</si>
  <si>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</si>
  <si>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</si>
  <si>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</si>
  <si>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</si>
  <si>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</si>
  <si>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</si>
  <si>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</si>
  <si>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</si>
  <si>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</si>
  <si>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</si>
  <si>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</si>
  <si>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</si>
  <si>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</si>
  <si>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</si>
  <si>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</si>
  <si>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</si>
  <si>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</si>
  <si>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</si>
  <si>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</si>
  <si>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</si>
  <si>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</si>
  <si>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</si>
  <si>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</si>
  <si>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</si>
  <si>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</si>
  <si>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</si>
  <si>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</si>
  <si>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</si>
  <si>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</si>
  <si>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</si>
  <si>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</si>
  <si>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</si>
  <si>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</si>
  <si>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</si>
  <si>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</si>
  <si>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</si>
  <si>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</si>
  <si>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</si>
  <si>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</si>
  <si>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</si>
  <si>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</si>
  <si>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</si>
  <si>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</si>
  <si>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</si>
  <si>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</si>
  <si>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</si>
  <si>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</si>
  <si>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</si>
  <si>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</si>
  <si>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</si>
  <si>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</si>
  <si>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</si>
  <si>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</si>
  <si>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</si>
  <si>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</si>
  <si>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</si>
  <si>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</si>
  <si>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</si>
  <si>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</si>
  <si>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</si>
  <si>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</si>
  <si>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</si>
  <si>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</si>
  <si>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</si>
  <si>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</si>
  <si>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</si>
  <si>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</si>
  <si>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</si>
  <si>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</si>
  <si>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</si>
  <si>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</si>
  <si>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</si>
  <si>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</si>
  <si>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</si>
  <si>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</si>
  <si>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</si>
  <si>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</si>
  <si>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</si>
  <si>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</si>
  <si>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</si>
  <si>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</si>
  <si>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</si>
  <si>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</si>
  <si>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</si>
  <si>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</si>
  <si>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</si>
  <si>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</si>
  <si>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</si>
  <si>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</si>
  <si>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</si>
  <si>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</si>
  <si>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</si>
  <si>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</si>
  <si>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</si>
  <si>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</si>
  <si>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</si>
  <si>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</si>
  <si>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</si>
  <si>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</si>
  <si>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</si>
  <si>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</si>
  <si>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</si>
  <si>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</si>
  <si>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</si>
  <si>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</si>
  <si>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</si>
  <si>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</si>
  <si>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</si>
  <si>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</si>
  <si>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</si>
  <si>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</si>
  <si>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</si>
  <si>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</si>
  <si>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</si>
  <si>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</si>
  <si>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</si>
  <si>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</si>
  <si>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</si>
  <si>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</si>
  <si>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</si>
  <si>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</si>
  <si>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</si>
  <si>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</si>
  <si>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</si>
  <si>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</si>
  <si>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</si>
  <si>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</si>
  <si>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</si>
  <si>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</si>
  <si>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</si>
  <si>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</si>
  <si>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</si>
  <si>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</si>
  <si>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</si>
  <si>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</si>
  <si>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</si>
  <si>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</si>
  <si>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</si>
  <si>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</si>
  <si>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</si>
  <si>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</si>
  <si>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</si>
  <si>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</si>
  <si>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</si>
  <si>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</si>
  <si>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</si>
  <si>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</si>
  <si>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</si>
  <si>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</si>
  <si>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</si>
  <si>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</si>
  <si>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</si>
  <si>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</si>
  <si>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</si>
  <si>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</si>
  <si>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</si>
  <si>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</si>
  <si>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</si>
  <si>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</si>
  <si>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</si>
  <si>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</si>
  <si>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</si>
  <si>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</si>
  <si>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</si>
  <si>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</si>
  <si>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</si>
  <si>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</si>
  <si>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</si>
  <si>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</si>
  <si>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</si>
  <si>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</si>
  <si>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</si>
  <si>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</si>
  <si>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</si>
  <si>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</si>
  <si>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</si>
  <si>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</si>
  <si>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</si>
  <si>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</si>
  <si>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</si>
  <si>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</si>
  <si>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</si>
  <si>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</si>
  <si>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</si>
  <si>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</si>
  <si>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</si>
  <si>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</si>
  <si>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</si>
  <si>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</si>
  <si>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</si>
  <si>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</si>
  <si>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</si>
  <si>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</si>
  <si>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</si>
  <si>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</si>
  <si>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</si>
  <si>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</si>
  <si>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</si>
  <si>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</si>
  <si>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</si>
  <si>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</si>
  <si>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</si>
  <si>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</si>
  <si>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</si>
  <si>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</si>
  <si>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</si>
  <si>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</si>
  <si>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</si>
  <si>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</si>
  <si>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</si>
  <si>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</si>
  <si>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</si>
  <si>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</si>
  <si>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</si>
  <si>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</si>
  <si>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</si>
  <si>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</si>
  <si>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</si>
  <si>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</si>
  <si>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</si>
  <si>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</si>
  <si>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</si>
  <si>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</si>
  <si>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</si>
  <si>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</si>
  <si>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</si>
  <si>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</si>
  <si>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</si>
  <si>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</si>
  <si>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</si>
  <si>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</si>
  <si>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</si>
  <si>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</si>
  <si>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</si>
  <si>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</si>
  <si>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</si>
  <si>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</si>
  <si>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</si>
  <si>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</si>
  <si>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</si>
  <si>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</si>
  <si>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</si>
  <si>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</si>
  <si>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</si>
  <si>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</si>
  <si>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</si>
  <si>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</si>
  <si>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</si>
  <si>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</si>
  <si>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</si>
  <si>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</si>
  <si>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</si>
  <si>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</si>
  <si>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</si>
  <si>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</si>
  <si>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</si>
  <si>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</si>
  <si>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</si>
  <si>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</si>
  <si>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</si>
  <si>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</si>
  <si>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</si>
  <si>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</si>
  <si>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</si>
  <si>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</si>
  <si>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</si>
  <si>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</si>
  <si>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</si>
  <si>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</si>
  <si>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</si>
  <si>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</si>
  <si>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</si>
  <si>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</si>
  <si>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</si>
  <si>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</si>
  <si>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</si>
  <si>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</si>
  <si>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</si>
  <si>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</si>
  <si>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</si>
  <si>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</si>
  <si>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</si>
  <si>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</si>
  <si>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</si>
  <si>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</si>
  <si>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</si>
  <si>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</si>
  <si>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</si>
  <si>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</si>
  <si>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</si>
  <si>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</si>
  <si>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</si>
  <si>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</si>
  <si>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</si>
  <si>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</si>
  <si>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</si>
  <si>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</si>
  <si>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</si>
  <si>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</si>
  <si>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</si>
  <si>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</si>
  <si>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</si>
  <si>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</si>
  <si>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</si>
  <si>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</si>
  <si>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</si>
  <si>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</si>
  <si>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</si>
  <si>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</si>
  <si>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</si>
  <si>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</si>
  <si>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</si>
  <si>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</si>
  <si>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</si>
  <si>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</si>
  <si>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</si>
  <si>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</si>
  <si>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</si>
  <si>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</si>
  <si>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</si>
  <si>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</si>
  <si>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</si>
  <si>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</si>
  <si>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</si>
  <si>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</si>
  <si>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</si>
  <si>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</si>
  <si>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</si>
  <si>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</si>
  <si>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</si>
  <si>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</si>
  <si>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</si>
  <si>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</si>
  <si>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</si>
  <si>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</si>
  <si>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</si>
  <si>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</si>
  <si>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</si>
  <si>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</si>
  <si>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</si>
  <si>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</si>
  <si>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</si>
  <si>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</si>
  <si>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</si>
  <si>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</si>
  <si>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</si>
  <si>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</si>
  <si>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</si>
  <si>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</si>
  <si>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</si>
  <si>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</si>
  <si>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</si>
  <si>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</si>
  <si>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</si>
  <si>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</si>
  <si>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</si>
  <si>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</si>
  <si>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</si>
  <si>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</si>
  <si>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</si>
  <si>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</si>
  <si>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</si>
  <si>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</si>
  <si>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</si>
  <si>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</si>
  <si>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</si>
  <si>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</si>
  <si>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</si>
  <si>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</si>
  <si>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</si>
  <si>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</si>
  <si>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</si>
  <si>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</si>
  <si>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</si>
  <si>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</si>
  <si>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</si>
  <si>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</si>
  <si>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</si>
  <si>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</si>
  <si>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</si>
  <si>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</si>
  <si>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</si>
  <si>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</si>
  <si>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</si>
  <si>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</si>
  <si>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</si>
  <si>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</si>
  <si>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</si>
  <si>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</si>
  <si>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</si>
  <si>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</si>
  <si>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</si>
  <si>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</si>
  <si>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</si>
  <si>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</si>
  <si>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</si>
  <si>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</si>
  <si>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</si>
  <si>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</si>
  <si>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</si>
  <si>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</si>
  <si>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</si>
  <si>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</si>
  <si>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</si>
  <si>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</si>
  <si>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</si>
  <si>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</si>
  <si>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</si>
  <si>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</si>
  <si>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</si>
  <si>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</si>
  <si>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</si>
  <si>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</si>
  <si>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</si>
  <si>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</si>
  <si>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</si>
  <si>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</si>
  <si>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</si>
  <si>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</si>
  <si>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</si>
  <si>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</si>
  <si>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</si>
  <si>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</si>
  <si>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</si>
  <si>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</si>
  <si>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</si>
  <si>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</si>
  <si>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</si>
  <si>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</si>
  <si>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</si>
  <si>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</si>
  <si>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</si>
  <si>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</si>
  <si>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</si>
  <si>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</si>
  <si>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</si>
  <si>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</si>
  <si>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</si>
  <si>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</si>
  <si>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</si>
  <si>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</si>
  <si>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</si>
  <si>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</si>
  <si>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</si>
  <si>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</si>
  <si>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</si>
  <si>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</si>
  <si>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</si>
  <si>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</si>
  <si>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</si>
  <si>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</si>
  <si>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</si>
  <si>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</si>
  <si>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</si>
  <si>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</si>
  <si>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</si>
  <si>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</si>
  <si>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</si>
  <si>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</si>
  <si>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</si>
  <si>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</si>
  <si>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</si>
  <si>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</si>
  <si>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</si>
  <si>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</si>
  <si>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</si>
  <si>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</si>
  <si>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</si>
  <si>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</si>
  <si>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</si>
  <si>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</si>
  <si>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</si>
  <si>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</si>
  <si>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</si>
  <si>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</si>
  <si>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</si>
  <si>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</si>
  <si>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</si>
  <si>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</si>
  <si>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</si>
  <si>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</si>
  <si>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</si>
  <si>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</si>
  <si>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</si>
  <si>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</si>
  <si>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</si>
  <si>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</si>
  <si>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</si>
  <si>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</si>
  <si>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</si>
  <si>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</si>
  <si>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</si>
  <si>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</si>
  <si>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</si>
  <si>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</si>
  <si>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</si>
  <si>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</si>
  <si>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</si>
  <si>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</si>
  <si>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</si>
  <si>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</si>
  <si>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</si>
  <si>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</si>
  <si>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</si>
  <si>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</si>
  <si>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</si>
  <si>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</si>
  <si>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</si>
  <si>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</si>
  <si>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</si>
  <si>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</si>
  <si>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</si>
  <si>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</si>
  <si>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</si>
  <si>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</si>
  <si>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</si>
  <si>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</si>
  <si>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</si>
  <si>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</si>
  <si>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</si>
  <si>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</si>
  <si>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</si>
  <si>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</si>
  <si>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</si>
  <si>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</si>
  <si>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</si>
  <si>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</si>
  <si>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</si>
  <si>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</si>
  <si>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</si>
  <si>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</si>
  <si>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</si>
  <si>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</si>
  <si>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</si>
  <si>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</si>
  <si>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</si>
  <si>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</si>
  <si>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</si>
  <si>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</si>
  <si>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</si>
  <si>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</si>
  <si>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</si>
  <si>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</si>
  <si>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</si>
  <si>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</si>
  <si>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</si>
  <si>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</si>
  <si>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</si>
  <si>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</si>
  <si>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</si>
  <si>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</si>
  <si>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</si>
  <si>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</si>
  <si>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</si>
  <si>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</si>
  <si>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</si>
  <si>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</si>
  <si>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</si>
  <si>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</si>
  <si>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</si>
  <si>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</si>
  <si>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</si>
  <si>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</si>
  <si>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</si>
  <si>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</si>
  <si>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</si>
  <si>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</si>
  <si>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</si>
  <si>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</si>
  <si>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</si>
  <si>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</si>
  <si>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</si>
  <si>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</si>
  <si>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</si>
  <si>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</si>
  <si>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</si>
  <si>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</si>
  <si>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</si>
  <si>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</si>
  <si>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</si>
  <si>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</si>
  <si>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</si>
  <si>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</si>
  <si>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</si>
  <si>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</si>
  <si>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</si>
  <si>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</si>
  <si>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</si>
  <si>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</si>
  <si>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</si>
  <si>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</si>
  <si>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</si>
  <si>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</si>
  <si>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</si>
  <si>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</si>
  <si>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</si>
  <si>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</si>
  <si>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</si>
  <si>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</si>
  <si>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</si>
  <si>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</si>
  <si>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</si>
  <si>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</si>
  <si>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</si>
  <si>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</si>
  <si>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</si>
  <si>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</si>
  <si>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</si>
  <si>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</si>
  <si>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</si>
  <si>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</si>
  <si>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</si>
  <si>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</si>
  <si>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</si>
  <si>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</si>
  <si>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</si>
  <si>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</si>
  <si>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</si>
  <si>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</si>
  <si>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</si>
  <si>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</si>
  <si>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</si>
  <si>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</si>
  <si>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</si>
  <si>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</si>
  <si>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</si>
  <si>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</si>
  <si>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</si>
  <si>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</si>
  <si>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</si>
  <si>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</si>
  <si>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</si>
  <si>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</si>
  <si>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</si>
  <si>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</si>
  <si>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</si>
  <si>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</si>
  <si>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</si>
  <si>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</si>
  <si>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</si>
  <si>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</si>
  <si>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</si>
  <si>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</si>
  <si>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</si>
  <si>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</si>
  <si>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</si>
  <si>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</si>
  <si>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</si>
  <si>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</si>
  <si>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</si>
  <si>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</si>
  <si>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</si>
  <si>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</si>
  <si>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</si>
  <si>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</si>
  <si>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</si>
  <si>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</si>
  <si>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</si>
  <si>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</si>
  <si>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</si>
  <si>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</si>
  <si>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</si>
  <si>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</si>
  <si>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</si>
  <si>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</si>
  <si>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</si>
  <si>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</si>
  <si>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</si>
  <si>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</si>
  <si>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</si>
  <si>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</si>
  <si>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</si>
  <si>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</si>
  <si>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</si>
  <si>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</si>
  <si>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</si>
  <si>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</si>
  <si>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</si>
  <si>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</si>
  <si>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</si>
  <si>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</si>
  <si>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</si>
  <si>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</si>
  <si>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</si>
  <si>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</si>
  <si>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</si>
  <si>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</si>
  <si>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</si>
  <si>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</si>
  <si>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</si>
  <si>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</si>
  <si>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</si>
  <si>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</si>
  <si>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</si>
  <si>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</si>
  <si>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</si>
  <si>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</si>
  <si>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</si>
  <si>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</si>
  <si>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</si>
  <si>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</si>
  <si>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</si>
  <si>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</si>
  <si>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</si>
  <si>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</si>
  <si>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</si>
  <si>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</si>
  <si>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</si>
  <si>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</si>
  <si>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</si>
  <si>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</si>
  <si>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</si>
  <si>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</si>
  <si>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</si>
  <si>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</si>
  <si>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</si>
  <si>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</si>
  <si>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</si>
  <si>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</si>
  <si>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</si>
  <si>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</si>
  <si>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</si>
  <si>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</si>
  <si>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</si>
  <si>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</si>
  <si>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</si>
  <si>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</si>
  <si>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</si>
  <si>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</si>
  <si>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</si>
  <si>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</si>
  <si>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</si>
  <si>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</si>
  <si>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</si>
  <si>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</si>
  <si>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</si>
  <si>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</si>
  <si>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</si>
  <si>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</si>
  <si>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</si>
  <si>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</si>
  <si>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</si>
  <si>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</si>
  <si>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</si>
  <si>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</si>
  <si>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</si>
  <si>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</si>
  <si>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</si>
  <si>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</si>
  <si>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</si>
  <si>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</si>
  <si>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</si>
  <si>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</si>
  <si>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</si>
  <si>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</si>
  <si>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</si>
  <si>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</si>
  <si>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</si>
  <si>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</si>
  <si>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</si>
  <si>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</si>
  <si>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</si>
  <si>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</si>
  <si>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</si>
  <si>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</si>
  <si>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</si>
  <si>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</si>
  <si>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</si>
  <si>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</si>
  <si>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</si>
  <si>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</si>
  <si>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</si>
  <si>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</si>
  <si>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</si>
  <si>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</si>
  <si>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</si>
  <si>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</si>
  <si>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</si>
  <si>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</si>
  <si>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</si>
  <si>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</si>
  <si>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</si>
  <si>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</si>
  <si>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</si>
  <si>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</si>
  <si>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</si>
  <si>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</si>
  <si>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</si>
  <si>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</si>
  <si>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</si>
  <si>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</si>
  <si>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</si>
  <si>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</si>
  <si>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</si>
  <si>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</si>
  <si>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</si>
  <si>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</si>
  <si>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</si>
  <si>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</si>
  <si>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</si>
  <si>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</si>
  <si>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</si>
  <si>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</si>
  <si>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</si>
  <si>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</si>
  <si>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</si>
  <si>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</si>
  <si>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</si>
  <si>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</si>
  <si>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</si>
  <si>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</si>
  <si>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</si>
  <si>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</si>
  <si>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</si>
  <si>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</si>
  <si>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</si>
  <si>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</si>
  <si>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</si>
  <si>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</si>
  <si>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</si>
  <si>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</si>
  <si>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</si>
  <si>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</si>
  <si>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</si>
  <si>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</si>
  <si>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</si>
  <si>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</si>
  <si>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</si>
  <si>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</si>
  <si>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</si>
  <si>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</si>
  <si>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</si>
  <si>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</si>
  <si>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</si>
  <si>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</si>
  <si>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</si>
  <si>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</si>
  <si>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</si>
  <si>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</si>
  <si>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</si>
  <si>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</si>
  <si>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</si>
  <si>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</si>
  <si>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</si>
  <si>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</si>
  <si>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</si>
  <si>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</si>
  <si>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</si>
  <si>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</si>
  <si>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</si>
  <si>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</si>
  <si>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</si>
  <si>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</si>
  <si>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</si>
  <si>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</si>
  <si>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</si>
  <si>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</si>
  <si>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</si>
  <si>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</si>
  <si>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</si>
  <si>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</si>
  <si>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</si>
  <si>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</si>
  <si>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</si>
  <si>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</si>
  <si>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</si>
  <si>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</si>
  <si>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</si>
  <si>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</si>
  <si>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</si>
  <si>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</si>
  <si>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</si>
  <si>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</si>
  <si>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</si>
  <si>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</si>
  <si>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</si>
  <si>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</si>
  <si>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</si>
  <si>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</si>
  <si>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</si>
  <si>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</si>
  <si>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</si>
  <si>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</si>
  <si>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</si>
  <si>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</si>
  <si>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</si>
  <si>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</si>
  <si>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</si>
  <si>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</si>
  <si>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</si>
  <si>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</si>
  <si>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</si>
  <si>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</si>
  <si>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</si>
  <si>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</si>
  <si>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</si>
  <si>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</si>
  <si>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</si>
  <si>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</si>
  <si>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</si>
  <si>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</si>
  <si>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</si>
  <si>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</si>
  <si>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</si>
  <si>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</si>
  <si>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</si>
  <si>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</si>
  <si>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</si>
  <si>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</si>
  <si>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</si>
  <si>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</si>
  <si>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</si>
  <si>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</si>
  <si>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</si>
  <si>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</si>
  <si>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</si>
  <si>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</si>
  <si>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</si>
  <si>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</si>
  <si>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</si>
  <si>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</si>
  <si>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</si>
  <si>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</si>
  <si>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</si>
  <si>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</si>
  <si>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</si>
  <si>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</si>
  <si>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</si>
  <si>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</si>
  <si>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</si>
  <si>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</si>
  <si>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</si>
  <si>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</si>
  <si>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</si>
  <si>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</si>
  <si>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</si>
  <si>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</si>
  <si>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</si>
  <si>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</si>
  <si>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</si>
  <si>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</si>
  <si>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</si>
  <si>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</si>
  <si>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</si>
  <si>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</si>
  <si>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</si>
  <si>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</si>
  <si>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</si>
  <si>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</si>
  <si>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</si>
  <si>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</si>
  <si>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</si>
  <si>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</si>
  <si>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</si>
  <si>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</si>
  <si>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</si>
  <si>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</si>
  <si>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</si>
  <si>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</si>
  <si>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</si>
  <si>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</si>
  <si>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</si>
  <si>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</si>
  <si>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</si>
  <si>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</si>
  <si>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</si>
  <si>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</si>
  <si>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</si>
  <si>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</si>
  <si>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</si>
  <si>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</si>
  <si>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</si>
  <si>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</si>
  <si>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</si>
  <si>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</si>
  <si>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</si>
  <si>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</si>
  <si>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</si>
  <si>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</si>
  <si>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</si>
  <si>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</si>
  <si>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</si>
  <si>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</si>
  <si>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</si>
  <si>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</si>
  <si>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</si>
  <si>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</si>
  <si>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</si>
  <si>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</si>
  <si>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</si>
  <si>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</si>
  <si>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</si>
  <si>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</si>
  <si>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</si>
  <si>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</si>
  <si>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</si>
  <si>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</si>
  <si>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</si>
  <si>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</si>
  <si>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</si>
  <si>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</si>
  <si>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</si>
  <si>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</si>
  <si>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</si>
  <si>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</si>
  <si>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</si>
  <si>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</si>
  <si>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</si>
  <si>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</si>
  <si>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</si>
  <si>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</si>
  <si>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</si>
  <si>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</si>
  <si>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</si>
  <si>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</si>
  <si>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</si>
  <si>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</si>
  <si>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</si>
  <si>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</si>
  <si>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</si>
  <si>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</si>
  <si>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</si>
  <si>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</si>
  <si>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</si>
  <si>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</si>
  <si>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</si>
  <si>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</si>
  <si>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</si>
  <si>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</si>
  <si>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</si>
  <si>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</si>
  <si>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</si>
  <si>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</si>
  <si>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</si>
  <si>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</si>
  <si>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</si>
  <si>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</si>
  <si>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</si>
  <si>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</si>
  <si>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</si>
  <si>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</si>
  <si>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</si>
  <si>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</si>
  <si>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</si>
  <si>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</si>
  <si>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</si>
  <si>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</si>
  <si>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</si>
  <si>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</si>
  <si>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</si>
  <si>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</si>
  <si>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</si>
  <si>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</si>
  <si>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</si>
  <si>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</si>
  <si>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</si>
  <si>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</si>
  <si>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</si>
  <si>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</si>
  <si>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</si>
  <si>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</si>
  <si>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</si>
  <si>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</si>
  <si>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</si>
  <si>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</si>
  <si>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</si>
  <si>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</si>
  <si>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</si>
  <si>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</si>
  <si>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</si>
  <si>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</si>
  <si>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</si>
  <si>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</si>
  <si>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</si>
  <si>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</si>
  <si>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</si>
  <si>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</si>
  <si>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</si>
  <si>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</si>
  <si>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</si>
  <si>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</si>
  <si>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</si>
  <si>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</si>
  <si>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</si>
  <si>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</si>
  <si>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</si>
  <si>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</si>
  <si>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</si>
  <si>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</si>
  <si>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</si>
  <si>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</si>
  <si>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</si>
  <si>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</si>
  <si>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</si>
  <si>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</si>
  <si>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</si>
  <si>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</si>
  <si>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</si>
  <si>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</si>
  <si>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</si>
  <si>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</si>
  <si>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</si>
  <si>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</si>
  <si>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</si>
  <si>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</si>
  <si>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</si>
  <si>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</si>
  <si>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</si>
  <si>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</si>
  <si>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</si>
  <si>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</si>
  <si>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</si>
  <si>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</si>
  <si>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</si>
  <si>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</si>
  <si>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</si>
  <si>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</si>
  <si>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</si>
  <si>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</si>
  <si>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</si>
  <si>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</si>
  <si>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</si>
  <si>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</si>
  <si>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</si>
  <si>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</si>
  <si>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</si>
  <si>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</si>
  <si>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</si>
  <si>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</si>
  <si>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</si>
  <si>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</si>
  <si>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</si>
  <si>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</si>
  <si>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</si>
  <si>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</si>
  <si>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</si>
  <si>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</si>
  <si>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</si>
  <si>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</si>
  <si>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</si>
  <si>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</si>
  <si>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</si>
  <si>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</si>
  <si>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</si>
  <si>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</si>
  <si>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</si>
  <si>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</si>
  <si>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</si>
  <si>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</si>
  <si>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</si>
  <si>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</si>
  <si>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</si>
  <si>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</si>
  <si>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</si>
  <si>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</si>
  <si>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</si>
  <si>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</si>
  <si>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</si>
  <si>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</si>
  <si>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</si>
  <si>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</si>
  <si>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</si>
  <si>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</si>
  <si>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</si>
  <si>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</si>
  <si>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</si>
  <si>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</si>
  <si>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</si>
  <si>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</si>
  <si>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</si>
  <si>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</si>
  <si>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</si>
  <si>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</si>
  <si>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</si>
  <si>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</si>
  <si>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</si>
  <si>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</si>
  <si>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</si>
  <si>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</si>
  <si>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</si>
  <si>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</si>
  <si>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</si>
  <si>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</si>
  <si>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</si>
  <si>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</si>
  <si>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</si>
  <si>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</si>
  <si>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</si>
  <si>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</si>
  <si>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</si>
  <si>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</si>
  <si>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</si>
  <si>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</si>
  <si>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</si>
  <si>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</si>
  <si>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</si>
  <si>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</si>
  <si>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</si>
  <si>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</si>
  <si>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</si>
  <si>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</si>
  <si>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</si>
  <si>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</si>
  <si>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</si>
  <si>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</si>
  <si>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</si>
  <si>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</si>
  <si>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</si>
  <si>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</si>
  <si>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</si>
  <si>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</si>
  <si>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</si>
  <si>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</si>
  <si>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</si>
  <si>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</si>
  <si>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</si>
  <si>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</si>
  <si>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</si>
  <si>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</si>
  <si>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</si>
  <si>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</si>
  <si>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</si>
  <si>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</si>
  <si>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</si>
  <si>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</si>
  <si>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</si>
  <si>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</si>
  <si>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</si>
  <si>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</si>
  <si>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</si>
  <si>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</si>
  <si>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</si>
  <si>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</si>
  <si>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</si>
  <si>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</si>
  <si>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</si>
  <si>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</si>
  <si>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</si>
  <si>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</si>
  <si>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</si>
  <si>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</si>
  <si>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</si>
  <si>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</si>
  <si>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</si>
  <si>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</si>
  <si>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</si>
  <si>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</si>
  <si>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</si>
  <si>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</si>
  <si>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</si>
  <si>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</si>
  <si>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</si>
  <si>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</si>
  <si>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</si>
  <si>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</si>
  <si>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</si>
  <si>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</si>
  <si>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</si>
  <si>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</si>
  <si>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</si>
  <si>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</si>
  <si>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</si>
  <si>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</si>
  <si>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</si>
  <si>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</si>
  <si>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</si>
  <si>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</si>
  <si>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</si>
  <si>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</si>
  <si>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</si>
  <si>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</si>
  <si>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</si>
  <si>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</si>
  <si>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</si>
  <si>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</si>
  <si>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</si>
  <si>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</si>
  <si>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</si>
  <si>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</si>
  <si>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</si>
  <si>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</si>
  <si>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</si>
  <si>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</si>
  <si>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</si>
  <si>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</si>
  <si>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</si>
  <si>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</si>
  <si>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</si>
  <si>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</si>
  <si>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</si>
  <si>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</si>
  <si>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</si>
  <si>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</si>
  <si>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</si>
  <si>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</si>
  <si>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</si>
  <si>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</si>
  <si>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</si>
  <si>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</si>
  <si>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</si>
  <si>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</si>
  <si>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</si>
  <si>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</si>
  <si>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</si>
  <si>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</si>
  <si>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</si>
  <si>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</si>
  <si>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</si>
  <si>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</si>
  <si>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</si>
  <si>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</si>
  <si>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</si>
  <si>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</si>
  <si>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</si>
  <si>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</si>
  <si>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</si>
  <si>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</si>
  <si>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</si>
  <si>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</si>
  <si>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</si>
  <si>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</si>
  <si>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</si>
  <si>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</si>
  <si>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</si>
  <si>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</si>
  <si>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</si>
  <si>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</si>
  <si>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</si>
  <si>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</si>
  <si>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</si>
  <si>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</si>
  <si>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</si>
  <si>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</si>
  <si>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</si>
  <si>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</si>
  <si>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</si>
  <si>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</si>
  <si>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</si>
  <si>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</si>
  <si>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</si>
  <si>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</si>
  <si>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</si>
  <si>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</si>
  <si>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</si>
  <si>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</si>
  <si>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</si>
  <si>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</si>
  <si>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</si>
  <si>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</si>
  <si>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</si>
  <si>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</si>
  <si>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</si>
  <si>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</si>
  <si>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</si>
  <si>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</si>
  <si>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</si>
  <si>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</si>
  <si>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</si>
  <si>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</si>
  <si>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</si>
  <si>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</si>
  <si>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</si>
  <si>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</si>
  <si>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</si>
  <si>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</si>
  <si>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</si>
  <si>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</si>
  <si>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</si>
  <si>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</si>
  <si>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</si>
  <si>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</si>
  <si>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</si>
  <si>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</si>
  <si>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</si>
  <si>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</si>
  <si>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</si>
  <si>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</si>
  <si>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</si>
  <si>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</si>
  <si>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</si>
  <si>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</si>
  <si>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</si>
  <si>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</si>
  <si>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</si>
  <si>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</si>
  <si>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</si>
  <si>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</si>
  <si>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</si>
  <si>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</si>
  <si>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</si>
  <si>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</si>
  <si>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</si>
  <si>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</si>
  <si>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</si>
  <si>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</si>
  <si>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</si>
  <si>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</si>
  <si>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</si>
  <si>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</si>
  <si>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</si>
  <si>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</si>
  <si>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</si>
  <si>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</si>
  <si>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</si>
  <si>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</si>
  <si>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</si>
  <si>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</si>
  <si>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</si>
  <si>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</si>
  <si>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</si>
  <si>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</si>
  <si>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</si>
  <si>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</si>
  <si>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</si>
  <si>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</si>
  <si>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</si>
  <si>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</si>
  <si>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</si>
  <si>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</si>
  <si>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</si>
  <si>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</si>
  <si>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</si>
  <si>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</si>
  <si>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</si>
  <si>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</si>
  <si>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</si>
  <si>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</si>
  <si>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</si>
  <si>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</si>
  <si>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</si>
  <si>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</si>
  <si>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</si>
  <si>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</si>
  <si>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</si>
  <si>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</si>
  <si>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</si>
  <si>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</si>
  <si>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</si>
  <si>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</si>
  <si>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</si>
  <si>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</si>
  <si>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</si>
  <si>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</si>
  <si>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</si>
  <si>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</si>
  <si>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</si>
  <si>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</si>
  <si>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</si>
  <si>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</si>
  <si>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</si>
  <si>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</si>
  <si>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</si>
  <si>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</si>
  <si>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</si>
  <si>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</si>
  <si>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</si>
  <si>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</si>
  <si>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</si>
  <si>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</si>
  <si>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</si>
  <si>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</si>
  <si>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</si>
  <si>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</si>
  <si>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</si>
  <si>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</si>
  <si>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</si>
  <si>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</si>
  <si>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</si>
  <si>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</si>
  <si>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</si>
  <si>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</si>
  <si>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</si>
  <si>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</si>
  <si>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</si>
  <si>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</si>
  <si>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</si>
  <si>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</si>
  <si>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</si>
  <si>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</si>
  <si>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</si>
  <si>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</si>
  <si>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</si>
  <si>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</si>
  <si>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</si>
  <si>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</si>
  <si>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</si>
  <si>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</si>
  <si>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</si>
  <si>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</si>
  <si>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</si>
  <si>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</si>
  <si>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</si>
  <si>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</si>
  <si>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</si>
  <si>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</si>
  <si>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</si>
  <si>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</si>
  <si>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</si>
  <si>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</si>
  <si>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</si>
  <si>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</si>
  <si>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</si>
  <si>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</si>
  <si>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</si>
  <si>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</si>
  <si>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</si>
  <si>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</si>
  <si>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</si>
  <si>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</si>
  <si>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</si>
  <si>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</si>
  <si>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</si>
  <si>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</si>
  <si>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</si>
  <si>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</si>
  <si>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</si>
  <si>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</si>
  <si>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</si>
  <si>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</si>
  <si>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</si>
  <si>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</si>
  <si>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</si>
  <si>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</si>
  <si>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</si>
  <si>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</si>
  <si>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</si>
  <si>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</si>
  <si>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</si>
  <si>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</si>
  <si>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</si>
  <si>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</si>
  <si>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</si>
  <si>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</si>
  <si>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</si>
  <si>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</si>
  <si>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</si>
  <si>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</si>
  <si>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</si>
  <si>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</si>
  <si>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</si>
  <si>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</si>
  <si>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</si>
  <si>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</si>
  <si>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</si>
  <si>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</si>
  <si>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</si>
  <si>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</si>
  <si>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</si>
  <si>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</si>
  <si>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</si>
  <si>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</si>
  <si>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</si>
  <si>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</si>
  <si>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</si>
  <si>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</si>
  <si>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</si>
  <si>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</si>
  <si>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</si>
  <si>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</si>
  <si>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</si>
  <si>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</si>
  <si>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</si>
  <si>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</si>
  <si>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</si>
  <si>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</si>
  <si>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</si>
  <si>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</si>
  <si>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</si>
  <si>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</si>
  <si>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</si>
  <si>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</si>
  <si>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</si>
  <si>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</si>
  <si>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</si>
  <si>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</si>
  <si>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</si>
  <si>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</si>
  <si>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</si>
  <si>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</si>
  <si>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</si>
  <si>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</si>
  <si>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</si>
  <si>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</si>
  <si>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</si>
  <si>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</si>
  <si>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</si>
  <si>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</si>
  <si>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</si>
  <si>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</si>
  <si>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</si>
  <si>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</si>
  <si>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</si>
  <si>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</si>
  <si>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</si>
  <si>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</si>
  <si>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</si>
  <si>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</si>
  <si>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</si>
  <si>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</si>
  <si>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</si>
  <si>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</si>
  <si>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</si>
  <si>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</si>
  <si>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</si>
  <si>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</si>
  <si>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</si>
  <si>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</si>
  <si>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</si>
  <si>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</si>
  <si>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</si>
  <si>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</si>
  <si>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</si>
  <si>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</si>
  <si>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</si>
  <si>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</si>
  <si>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</si>
  <si>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</si>
  <si>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</si>
  <si>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</si>
  <si>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</si>
  <si>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</si>
  <si>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</si>
  <si>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</si>
  <si>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</si>
  <si>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</si>
  <si>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</si>
  <si>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</si>
  <si>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</si>
  <si>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</si>
  <si>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</si>
  <si>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</si>
  <si>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</si>
  <si>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</si>
  <si>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</si>
  <si>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</si>
  <si>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</si>
  <si>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</si>
  <si>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</si>
  <si>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</si>
  <si>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</si>
  <si>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</si>
  <si>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</si>
  <si>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</si>
  <si>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</si>
  <si>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</si>
  <si>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</si>
  <si>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</si>
  <si>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</si>
  <si>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</si>
  <si>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</si>
  <si>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</si>
  <si>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</si>
  <si>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</si>
  <si>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</si>
  <si>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</si>
  <si>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</si>
  <si>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</si>
  <si>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</si>
  <si>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</si>
  <si>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</si>
  <si>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</si>
  <si>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</si>
  <si>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</si>
  <si>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</si>
  <si>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</si>
  <si>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</si>
  <si>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</si>
  <si>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</si>
  <si>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</si>
  <si>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</si>
  <si>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</si>
  <si>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</si>
  <si>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</si>
  <si>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</si>
  <si>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</si>
  <si>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</si>
  <si>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</si>
  <si>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</si>
  <si>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</si>
  <si>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</si>
  <si>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</si>
  <si>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</si>
  <si>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</si>
  <si>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</si>
  <si>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</si>
  <si>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</si>
  <si>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</si>
  <si>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</si>
  <si>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</si>
  <si>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</si>
  <si>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</si>
  <si>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</si>
  <si>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</si>
  <si>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</si>
  <si>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</si>
  <si>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</si>
  <si>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</si>
  <si>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</si>
  <si>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</si>
  <si>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</si>
  <si>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</si>
  <si>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</si>
  <si>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</si>
  <si>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</si>
  <si>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</si>
  <si>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</si>
  <si>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</si>
  <si>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</si>
  <si>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</si>
  <si>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</si>
  <si>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</si>
  <si>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</si>
  <si>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</si>
  <si>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</si>
  <si>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</si>
  <si>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</si>
  <si>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</si>
  <si>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</si>
  <si>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</si>
  <si>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</si>
  <si>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</si>
  <si>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</si>
  <si>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</si>
  <si>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</si>
  <si>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</si>
  <si>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</si>
  <si>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</si>
  <si>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</si>
  <si>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</si>
  <si>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</si>
  <si>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</si>
  <si>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</si>
  <si>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</si>
  <si>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</si>
  <si>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</si>
  <si>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</si>
  <si>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</si>
  <si>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</si>
  <si>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</si>
  <si>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</si>
  <si>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</si>
  <si>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</si>
  <si>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</si>
  <si>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</si>
  <si>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</si>
  <si>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</si>
  <si>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</si>
  <si>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</si>
  <si>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</si>
  <si>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</si>
  <si>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</si>
  <si>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</si>
  <si>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</si>
  <si>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</si>
  <si>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</si>
  <si>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</si>
  <si>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</si>
  <si>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</si>
  <si>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</si>
  <si>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</si>
  <si>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</si>
  <si>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</si>
  <si>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</si>
  <si>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</si>
  <si>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</si>
  <si>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</si>
  <si>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</si>
  <si>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</si>
  <si>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</si>
  <si>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</si>
  <si>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</si>
  <si>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</si>
  <si>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</si>
  <si>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</si>
  <si>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</si>
  <si>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</si>
  <si>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</si>
  <si>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</si>
  <si>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</si>
  <si>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</si>
  <si>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</si>
  <si>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</si>
  <si>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</si>
  <si>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</si>
  <si>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</si>
  <si>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</si>
  <si>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</si>
  <si>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</si>
  <si>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</si>
  <si>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</si>
  <si>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</si>
  <si>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</si>
  <si>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</si>
  <si>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</si>
  <si>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</si>
  <si>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</si>
  <si>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</si>
  <si>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</si>
  <si>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</si>
  <si>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</si>
  <si>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</si>
  <si>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</si>
  <si>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</si>
  <si>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</si>
  <si>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</si>
  <si>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</si>
  <si>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</si>
  <si>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</si>
  <si>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</si>
  <si>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</si>
  <si>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</si>
  <si>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</si>
  <si>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</si>
  <si>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</si>
  <si>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</si>
  <si>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</si>
  <si>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</si>
  <si>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</si>
  <si>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</si>
  <si>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</si>
  <si>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</si>
  <si>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</si>
  <si>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</si>
  <si>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</si>
  <si>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</si>
  <si>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</si>
  <si>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</si>
  <si>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</si>
  <si>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</si>
  <si>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</si>
  <si>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</si>
  <si>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</si>
  <si>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</si>
  <si>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</si>
  <si>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</si>
  <si>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</si>
  <si>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</si>
  <si>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</si>
  <si>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</si>
  <si>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</si>
  <si>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</si>
  <si>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</si>
  <si>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</si>
  <si>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</si>
  <si>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</si>
  <si>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</si>
  <si>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</si>
  <si>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</si>
  <si>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</si>
  <si>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</si>
  <si>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</si>
  <si>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</si>
  <si>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</si>
  <si>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</si>
  <si>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</si>
  <si>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</si>
  <si>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</si>
  <si>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</si>
  <si>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</si>
  <si>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</si>
  <si>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</si>
  <si>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</si>
  <si>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</si>
  <si>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</si>
  <si>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</si>
  <si>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</si>
  <si>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</si>
  <si>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</si>
  <si>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</si>
  <si>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</si>
  <si>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</si>
  <si>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</si>
  <si>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</si>
  <si>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</si>
  <si>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</si>
  <si>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</si>
  <si>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</si>
  <si>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</si>
  <si>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</si>
  <si>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</si>
  <si>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</si>
  <si>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</si>
  <si>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</si>
  <si>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</si>
  <si>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</si>
  <si>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</si>
  <si>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</si>
  <si>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</si>
  <si>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</si>
  <si>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</si>
  <si>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</si>
  <si>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</si>
  <si>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</si>
  <si>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</si>
  <si>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</si>
  <si>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</si>
  <si>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</si>
  <si>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</si>
  <si>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</si>
  <si>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</si>
  <si>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</si>
  <si>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</si>
  <si>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</si>
  <si>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</si>
  <si>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</si>
  <si>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</si>
  <si>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</si>
  <si>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</si>
  <si>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</si>
  <si>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</si>
  <si>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</si>
  <si>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</si>
  <si>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</si>
  <si>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</si>
  <si>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</si>
  <si>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</si>
  <si>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</si>
  <si>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</si>
  <si>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</si>
  <si>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</si>
  <si>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</si>
  <si>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</si>
  <si>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</si>
  <si>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</si>
  <si>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</si>
  <si>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</si>
  <si>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</si>
  <si>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</si>
  <si>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</si>
  <si>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</si>
  <si>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</si>
  <si>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</si>
  <si>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</si>
  <si>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</si>
  <si>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</si>
  <si>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</si>
  <si>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</si>
  <si>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</si>
  <si>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</si>
  <si>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</si>
  <si>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</si>
  <si>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</si>
  <si>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</si>
  <si>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</si>
  <si>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</si>
  <si>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</si>
  <si>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</si>
  <si>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</si>
  <si>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</si>
  <si>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</si>
  <si>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</si>
  <si>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</si>
  <si>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</si>
  <si>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</si>
  <si>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</si>
  <si>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</si>
  <si>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</si>
  <si>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</si>
  <si>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</si>
  <si>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</si>
  <si>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</si>
  <si>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</si>
  <si>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</si>
  <si>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</si>
  <si>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</si>
  <si>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</si>
  <si>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</si>
  <si>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</si>
  <si>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</si>
  <si>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</si>
  <si>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</si>
  <si>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</si>
  <si>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</si>
  <si>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</si>
  <si>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</si>
  <si>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</si>
  <si>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</si>
  <si>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</si>
  <si>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</si>
  <si>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</si>
  <si>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</si>
  <si>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</si>
  <si>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</si>
  <si>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</si>
  <si>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</si>
  <si>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</si>
  <si>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</si>
  <si>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</si>
  <si>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</si>
  <si>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</si>
  <si>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</si>
  <si>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</si>
  <si>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</si>
  <si>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</si>
  <si>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</si>
  <si>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</si>
  <si>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</si>
  <si>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</si>
  <si>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</si>
  <si>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</si>
  <si>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</si>
  <si>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</si>
  <si>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</si>
  <si>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</si>
  <si>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</si>
  <si>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</si>
  <si>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</si>
  <si>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</si>
  <si>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</si>
  <si>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</si>
  <si>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</si>
  <si>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</si>
  <si>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</si>
  <si>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</si>
  <si>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</si>
  <si>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</si>
  <si>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</si>
  <si>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</si>
  <si>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</si>
  <si>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</si>
  <si>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</si>
  <si>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</si>
  <si>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</si>
  <si>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</si>
  <si>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</si>
  <si>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</si>
  <si>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</si>
  <si>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</si>
  <si>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</si>
  <si>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</si>
  <si>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</si>
  <si>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</si>
  <si>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</si>
  <si>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</si>
  <si>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</si>
  <si>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</si>
  <si>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</si>
  <si>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</si>
  <si>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</si>
  <si>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</si>
  <si>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</si>
  <si>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</si>
  <si>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</si>
  <si>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</si>
  <si>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</si>
  <si>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</si>
  <si>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</si>
  <si>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</si>
  <si>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</si>
  <si>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</si>
  <si>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</si>
  <si>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</si>
  <si>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</si>
  <si>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</si>
  <si>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</si>
  <si>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</si>
  <si>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</si>
  <si>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</si>
  <si>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</si>
  <si>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</si>
  <si>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</si>
  <si>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</si>
  <si>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</si>
  <si>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</si>
  <si>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</si>
  <si>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</si>
  <si>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</si>
  <si>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</si>
  <si>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</si>
  <si>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</si>
  <si>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</si>
  <si>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</si>
  <si>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</si>
  <si>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</si>
  <si>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</si>
  <si>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</si>
  <si>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</si>
  <si>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</si>
  <si>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</si>
  <si>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</si>
  <si>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</si>
  <si>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</si>
  <si>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</si>
  <si>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</si>
  <si>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</si>
  <si>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</si>
  <si>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</si>
  <si>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</si>
  <si>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</si>
  <si>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</si>
  <si>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</si>
  <si>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</si>
  <si>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</si>
  <si>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</si>
  <si>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</si>
  <si>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</si>
  <si>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</si>
  <si>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</si>
  <si>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</si>
  <si>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</si>
  <si>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</si>
  <si>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</si>
  <si>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</si>
  <si>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</si>
  <si>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</si>
  <si>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</si>
  <si>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</si>
  <si>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</si>
  <si>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</si>
  <si>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</si>
  <si>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</si>
  <si>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</si>
  <si>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</si>
  <si>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</si>
  <si>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</si>
  <si>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</si>
  <si>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</si>
  <si>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</si>
  <si>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</si>
  <si>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</si>
  <si>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</si>
  <si>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</si>
  <si>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</si>
  <si>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</si>
  <si>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</si>
  <si>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</si>
  <si>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</si>
  <si>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</si>
  <si>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</si>
  <si>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</si>
  <si>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</si>
  <si>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</si>
  <si>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</si>
  <si>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</si>
  <si>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</si>
  <si>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</si>
  <si>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</si>
  <si>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</si>
  <si>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</si>
  <si>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</si>
  <si>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</si>
  <si>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</si>
  <si>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</si>
  <si>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</si>
  <si>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</si>
  <si>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</si>
  <si>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</si>
  <si>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</si>
  <si>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</si>
  <si>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</si>
  <si>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</si>
  <si>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</si>
  <si>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</si>
  <si>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</si>
  <si>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</si>
  <si>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</si>
  <si>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</si>
  <si>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</si>
  <si>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</si>
  <si>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</si>
  <si>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</si>
  <si>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</si>
  <si>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</si>
  <si>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</si>
  <si>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</si>
  <si>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</si>
  <si>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</si>
  <si>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</si>
  <si>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</si>
  <si>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</si>
  <si>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</si>
  <si>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</si>
  <si>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</si>
  <si>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</si>
  <si>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</si>
  <si>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</si>
  <si>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</si>
  <si>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</si>
  <si>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</si>
  <si>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</si>
  <si>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</si>
  <si>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</si>
  <si>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</si>
  <si>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</si>
  <si>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</si>
  <si>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</si>
  <si>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</si>
  <si>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</si>
  <si>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</si>
  <si>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</si>
  <si>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</si>
  <si>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</si>
  <si>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</si>
  <si>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</si>
  <si>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</si>
  <si>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</si>
  <si>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</si>
  <si>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</si>
  <si>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</si>
  <si>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</si>
  <si>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</si>
  <si>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</si>
  <si>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</si>
  <si>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</si>
  <si>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</si>
  <si>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</si>
  <si>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</si>
  <si>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</si>
  <si>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</si>
  <si>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</si>
  <si>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</si>
  <si>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</si>
  <si>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</si>
  <si>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</si>
  <si>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</si>
  <si>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</si>
  <si>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</si>
  <si>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</si>
  <si>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</si>
  <si>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</si>
  <si>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</si>
  <si>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</si>
  <si>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</si>
  <si>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</si>
  <si>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</si>
  <si>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</si>
  <si>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</si>
  <si>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</si>
  <si>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</si>
  <si>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</si>
  <si>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</si>
  <si>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</si>
  <si>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</si>
  <si>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</si>
  <si>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</si>
  <si>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</si>
  <si>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</si>
  <si>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</si>
  <si>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</si>
  <si>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</si>
  <si>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</si>
  <si>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</si>
  <si>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</si>
  <si>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</si>
  <si>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</si>
  <si>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</si>
  <si>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</si>
  <si>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</si>
  <si>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</si>
  <si>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</si>
  <si>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</si>
  <si>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</si>
  <si>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</si>
  <si>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</si>
  <si>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</si>
  <si>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</si>
  <si>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</si>
  <si>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</si>
  <si>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</si>
  <si>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</si>
  <si>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</si>
  <si>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</si>
  <si>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</si>
  <si>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</si>
  <si>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</si>
  <si>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</si>
  <si>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</si>
  <si>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</si>
  <si>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</si>
  <si>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</si>
  <si>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</si>
  <si>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</si>
  <si>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</si>
  <si>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</si>
  <si>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</si>
  <si>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</si>
  <si>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</si>
  <si>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</si>
  <si>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</si>
  <si>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</si>
  <si>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</si>
  <si>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</si>
  <si>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</si>
  <si>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</si>
  <si>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</si>
  <si>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</si>
  <si>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</si>
  <si>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</si>
  <si>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</si>
  <si>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</si>
  <si>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</si>
  <si>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</si>
  <si>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</si>
  <si>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</si>
  <si>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</si>
  <si>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</si>
  <si>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</si>
  <si>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</si>
  <si>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</si>
  <si>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</si>
  <si>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</si>
  <si>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</si>
  <si>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</si>
  <si>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</si>
  <si>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</si>
  <si>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</si>
  <si>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</si>
  <si>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</si>
  <si>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</si>
  <si>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</si>
  <si>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</si>
  <si>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</si>
  <si>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</si>
  <si>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</si>
  <si>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</si>
  <si>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</si>
  <si>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</si>
  <si>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</si>
  <si>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</si>
  <si>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</si>
  <si>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</si>
  <si>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</si>
  <si>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</si>
  <si>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</si>
  <si>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</si>
  <si>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</si>
  <si>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</si>
  <si>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</si>
  <si>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</si>
  <si>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</si>
  <si>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</si>
  <si>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</si>
  <si>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</si>
  <si>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</si>
  <si>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</si>
  <si>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</si>
  <si>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</si>
  <si>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</si>
  <si>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</si>
  <si>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</si>
  <si>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</si>
  <si>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</si>
  <si>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</si>
  <si>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</si>
  <si>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</si>
  <si>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</si>
  <si>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</si>
  <si>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</si>
  <si>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</si>
  <si>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</si>
  <si>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</si>
  <si>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</si>
  <si>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</si>
  <si>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</si>
  <si>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</si>
  <si>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</si>
  <si>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</si>
  <si>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</si>
  <si>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</si>
  <si>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</si>
  <si>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</si>
  <si>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</si>
  <si>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</si>
  <si>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</si>
  <si>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</si>
  <si>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</si>
  <si>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</si>
  <si>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</si>
  <si>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</si>
  <si>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</si>
  <si>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</si>
  <si>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</si>
  <si>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</si>
  <si>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</si>
  <si>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</si>
  <si>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</si>
  <si>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</si>
  <si>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</si>
  <si>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</si>
  <si>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</si>
  <si>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</si>
  <si>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</si>
  <si>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</si>
  <si>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</si>
  <si>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</si>
  <si>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</si>
  <si>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</si>
  <si>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</si>
  <si>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</si>
  <si>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</si>
  <si>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</si>
  <si>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</si>
  <si>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</si>
  <si>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</si>
  <si>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</si>
  <si>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</si>
  <si>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</si>
  <si>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</si>
  <si>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</si>
  <si>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</si>
  <si>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</si>
  <si>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</si>
  <si>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</si>
  <si>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</si>
  <si>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</si>
  <si>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</si>
  <si>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</si>
  <si>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</si>
  <si>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</si>
  <si>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</si>
  <si>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</si>
  <si>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</si>
  <si>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</si>
  <si>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</si>
  <si>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</si>
  <si>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</si>
  <si>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</si>
  <si>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</si>
  <si>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</si>
  <si>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</si>
  <si>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</si>
  <si>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</si>
  <si>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</si>
  <si>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</si>
  <si>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</si>
  <si>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</si>
  <si>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</si>
  <si>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</si>
  <si>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</si>
  <si>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</si>
  <si>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</si>
  <si>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</si>
  <si>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</si>
  <si>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</si>
  <si>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</si>
  <si>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</si>
  <si>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</si>
  <si>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</si>
  <si>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</si>
  <si>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</si>
  <si>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</si>
  <si>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</si>
  <si>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</si>
  <si>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</si>
  <si>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</si>
  <si>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</si>
  <si>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</si>
  <si>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</si>
  <si>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</si>
  <si>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</si>
  <si>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</si>
  <si>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</si>
  <si>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</si>
  <si>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</si>
  <si>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</si>
  <si>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</si>
  <si>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</si>
  <si>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</si>
  <si>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</si>
  <si>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</si>
  <si>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</si>
  <si>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</si>
  <si>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</si>
  <si>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</si>
  <si>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</si>
  <si>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</si>
  <si>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</si>
  <si>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</si>
  <si>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</si>
  <si>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</si>
  <si>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</si>
  <si>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</si>
  <si>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</si>
  <si>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</si>
  <si>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</si>
  <si>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</si>
  <si>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</si>
  <si>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</si>
  <si>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</si>
  <si>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</si>
  <si>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</si>
  <si>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</si>
  <si>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</si>
  <si>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</si>
  <si>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</si>
  <si>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</si>
  <si>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</si>
  <si>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</si>
  <si>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</si>
  <si>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</si>
  <si>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</si>
  <si>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</si>
  <si>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</si>
  <si>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</si>
  <si>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</si>
  <si>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</si>
  <si>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</si>
  <si>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</si>
  <si>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</si>
  <si>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</si>
  <si>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</si>
  <si>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</si>
  <si>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</si>
  <si>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</si>
  <si>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</si>
  <si>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</si>
  <si>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</si>
  <si>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</si>
  <si>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</si>
  <si>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</si>
  <si>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</si>
  <si>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</si>
  <si>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</si>
  <si>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</si>
  <si>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</si>
  <si>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</si>
  <si>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</si>
  <si>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</si>
  <si>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</si>
  <si>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</si>
  <si>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</si>
  <si>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</si>
  <si>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</si>
  <si>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</si>
  <si>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</si>
  <si>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</si>
  <si>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</si>
  <si>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</si>
  <si>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</si>
  <si>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</si>
  <si>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</si>
  <si>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</si>
  <si>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</si>
  <si>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</si>
  <si>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</si>
  <si>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</si>
  <si>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</si>
  <si>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</si>
  <si>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</si>
  <si>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</si>
  <si>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</si>
  <si>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</si>
  <si>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</si>
  <si>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</si>
  <si>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</si>
  <si>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</si>
  <si>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</si>
  <si>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</si>
  <si>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</si>
  <si>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</si>
  <si>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</si>
  <si>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</si>
  <si>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</si>
  <si>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</si>
  <si>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</si>
  <si>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</si>
  <si>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</si>
  <si>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</si>
  <si>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</si>
  <si>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</si>
  <si>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</si>
  <si>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</si>
  <si>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</si>
  <si>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</si>
  <si>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</si>
  <si>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</si>
  <si>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</si>
  <si>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</si>
  <si>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</si>
  <si>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</si>
  <si>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</si>
  <si>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</si>
  <si>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</si>
  <si>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</si>
  <si>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</si>
  <si>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</si>
  <si>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</si>
  <si>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</si>
  <si>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</si>
  <si>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</si>
  <si>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</si>
  <si>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</si>
  <si>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</si>
  <si>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</si>
  <si>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</si>
  <si>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</si>
  <si>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</si>
  <si>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</si>
  <si>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</si>
  <si>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</si>
  <si>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</si>
  <si>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</si>
  <si>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</si>
  <si>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</si>
  <si>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</si>
  <si>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</si>
  <si>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</si>
  <si>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</si>
  <si>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</si>
  <si>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</si>
  <si>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</si>
  <si>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</si>
  <si>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</si>
  <si>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</si>
  <si>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</si>
  <si>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</si>
  <si>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</si>
  <si>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</si>
  <si>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</si>
  <si>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</si>
  <si>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</si>
  <si>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</si>
  <si>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</si>
  <si>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</si>
  <si>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</si>
  <si>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</si>
  <si>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</si>
  <si>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</si>
  <si>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</si>
  <si>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</si>
  <si>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</si>
  <si>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</si>
  <si>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</si>
  <si>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</si>
  <si>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</si>
  <si>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</si>
  <si>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</si>
  <si>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</si>
  <si>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</si>
  <si>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</si>
  <si>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</si>
  <si>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</si>
  <si>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</si>
  <si>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</si>
  <si>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</si>
  <si>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</si>
  <si>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</si>
  <si>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</si>
  <si>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</si>
  <si>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</si>
  <si>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</si>
  <si>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</si>
  <si>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</si>
  <si>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</si>
  <si>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</si>
  <si>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</si>
  <si>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</si>
  <si>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</si>
  <si>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</si>
  <si>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</si>
  <si>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</si>
  <si>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</si>
  <si>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</si>
  <si>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</si>
  <si>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</si>
  <si>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</si>
  <si>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</si>
  <si>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</si>
  <si>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</si>
  <si>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</si>
  <si>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</si>
  <si>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</si>
  <si>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</si>
  <si>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</si>
  <si>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</si>
  <si>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</si>
  <si>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</si>
  <si>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</si>
  <si>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</si>
  <si>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</si>
  <si>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</si>
  <si>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</si>
  <si>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</si>
  <si>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</si>
  <si>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</si>
  <si>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</si>
  <si>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</si>
  <si>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</si>
  <si>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</si>
  <si>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</si>
  <si>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</si>
  <si>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</si>
  <si>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</si>
  <si>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</si>
  <si>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</si>
  <si>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</si>
  <si>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</si>
  <si>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</si>
  <si>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</si>
  <si>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</si>
  <si>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</si>
  <si>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</si>
  <si>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</si>
  <si>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</si>
  <si>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</si>
  <si>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</si>
  <si>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</si>
  <si>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</si>
  <si>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</si>
  <si>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</si>
  <si>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</si>
  <si>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</si>
  <si>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</si>
  <si>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</si>
  <si>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</si>
  <si>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</si>
  <si>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</si>
  <si>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</si>
  <si>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</si>
  <si>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</si>
  <si>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</si>
  <si>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</si>
  <si>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</si>
  <si>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</si>
  <si>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</si>
  <si>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</si>
  <si>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</si>
  <si>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</si>
  <si>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</si>
  <si>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</si>
  <si>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</si>
  <si>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</si>
  <si>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</si>
  <si>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</si>
  <si>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</si>
  <si>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</si>
  <si>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</si>
  <si>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</si>
  <si>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</si>
  <si>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</si>
  <si>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</si>
  <si>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</si>
  <si>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</si>
  <si>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</si>
  <si>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</si>
  <si>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</si>
  <si>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</si>
  <si>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</si>
  <si>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</si>
  <si>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</si>
  <si>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</si>
  <si>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</si>
  <si>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</si>
  <si>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</si>
  <si>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</si>
  <si>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</si>
  <si>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</si>
  <si>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</si>
  <si>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</si>
  <si>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</si>
  <si>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</si>
  <si>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</si>
  <si>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</si>
  <si>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</si>
  <si>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</si>
  <si>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</si>
  <si>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</si>
  <si>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</si>
  <si>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</si>
  <si>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</si>
  <si>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</si>
  <si>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</si>
  <si>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</si>
  <si>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</si>
  <si>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</si>
  <si>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</si>
  <si>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</si>
  <si>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</si>
  <si>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</si>
  <si>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</si>
  <si>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</si>
  <si>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</si>
  <si>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</si>
  <si>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</si>
  <si>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</si>
  <si>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</si>
  <si>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</si>
  <si>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</si>
  <si>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</si>
  <si>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</si>
  <si>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</si>
  <si>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</si>
  <si>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</si>
  <si>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</si>
  <si>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</si>
  <si>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</si>
  <si>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</si>
  <si>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</si>
  <si>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</si>
  <si>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</si>
  <si>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</si>
  <si>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</si>
  <si>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</si>
  <si>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</si>
  <si>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</si>
  <si>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</si>
  <si>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</si>
  <si>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</si>
  <si>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</si>
  <si>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</si>
  <si>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</si>
  <si>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</si>
  <si>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</si>
  <si>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</si>
  <si>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</si>
  <si>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</si>
  <si>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</si>
  <si>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</si>
  <si>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</si>
  <si>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</si>
  <si>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</si>
  <si>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</si>
  <si>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</si>
  <si>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</si>
  <si>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</si>
  <si>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</si>
  <si>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</si>
  <si>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</si>
  <si>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</si>
  <si>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</si>
  <si>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</si>
  <si>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</si>
  <si>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</si>
  <si>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</si>
  <si>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</si>
  <si>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</si>
  <si>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</si>
  <si>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</si>
  <si>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</si>
  <si>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</si>
  <si>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</si>
  <si>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</si>
  <si>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</si>
  <si>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</si>
  <si>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</si>
  <si>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</si>
  <si>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</si>
  <si>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</si>
  <si>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</si>
  <si>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</si>
  <si>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</si>
  <si>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</si>
  <si>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</si>
  <si>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</si>
  <si>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</si>
  <si>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</si>
  <si>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</si>
  <si>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</si>
  <si>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</si>
  <si>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</si>
  <si>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</si>
  <si>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</si>
  <si>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</si>
  <si>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</si>
  <si>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</si>
  <si>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</si>
  <si>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</si>
  <si>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</si>
  <si>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</si>
  <si>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</si>
  <si>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</si>
  <si>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</si>
  <si>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</si>
  <si>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</si>
  <si>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</si>
  <si>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</si>
  <si>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</si>
  <si>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</si>
  <si>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</si>
  <si>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</si>
  <si>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</si>
  <si>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</si>
  <si>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</si>
  <si>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</si>
  <si>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</si>
  <si>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</si>
  <si>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</si>
  <si>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</si>
  <si>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</si>
  <si>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</si>
  <si>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</si>
  <si>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</si>
  <si>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</si>
  <si>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</si>
  <si>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</si>
  <si>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</si>
  <si>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</si>
  <si>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</si>
  <si>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</si>
  <si>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</si>
  <si>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</si>
  <si>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</si>
  <si>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</si>
  <si>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</si>
  <si>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</si>
  <si>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</si>
  <si>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</si>
  <si>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</si>
  <si>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</si>
  <si>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</si>
  <si>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</si>
  <si>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</si>
  <si>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</si>
  <si>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</si>
  <si>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</si>
  <si>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</si>
  <si>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</si>
  <si>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</si>
  <si>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</si>
  <si>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</si>
  <si>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</si>
  <si>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</si>
  <si>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</si>
  <si>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</si>
  <si>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</si>
  <si>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</si>
  <si>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</si>
  <si>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</si>
  <si>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</si>
  <si>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</si>
  <si>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</si>
  <si>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</si>
  <si>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</si>
  <si>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</si>
  <si>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</si>
  <si>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</si>
  <si>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</si>
  <si>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</si>
  <si>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</si>
  <si>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</si>
  <si>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</si>
  <si>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</si>
  <si>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</si>
  <si>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</si>
  <si>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</si>
  <si>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</si>
  <si>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</si>
  <si>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</si>
  <si>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</si>
  <si>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</si>
  <si>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</si>
  <si>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</si>
  <si>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</si>
  <si>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</si>
  <si>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</si>
  <si>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</si>
  <si>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</si>
  <si>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</si>
  <si>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</si>
  <si>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</si>
  <si>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</si>
  <si>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</si>
  <si>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</si>
  <si>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</si>
  <si>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</si>
  <si>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</si>
  <si>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</si>
  <si>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</si>
  <si>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</si>
  <si>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</si>
  <si>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</si>
  <si>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</si>
  <si>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</si>
  <si>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</si>
  <si>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</si>
  <si>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</si>
  <si>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</si>
  <si>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</si>
  <si>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</si>
  <si>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</si>
  <si>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</si>
  <si>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</si>
  <si>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</si>
  <si>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</si>
  <si>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</si>
  <si>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</si>
  <si>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</si>
  <si>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</si>
  <si>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</si>
  <si>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</si>
  <si>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</si>
  <si>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</si>
  <si>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</si>
  <si>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</si>
  <si>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</si>
  <si>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</si>
  <si>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</si>
  <si>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</si>
  <si>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</si>
  <si>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</si>
  <si>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</si>
  <si>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</si>
  <si>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</si>
  <si>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</si>
  <si>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</si>
  <si>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</si>
  <si>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</si>
  <si>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</si>
  <si>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</si>
  <si>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</si>
  <si>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</si>
  <si>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</si>
  <si>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</si>
  <si>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</si>
  <si>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</si>
  <si>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</si>
  <si>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</si>
  <si>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</si>
  <si>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</si>
  <si>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</si>
  <si>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</si>
  <si>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</si>
  <si>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</si>
  <si>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</si>
  <si>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</si>
  <si>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</si>
  <si>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</si>
  <si>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</si>
  <si>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</si>
  <si>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</si>
  <si>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</si>
  <si>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</si>
  <si>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</si>
  <si>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</si>
  <si>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</si>
  <si>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</si>
  <si>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</si>
  <si>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</si>
  <si>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</si>
  <si>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</si>
  <si>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</si>
  <si>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</si>
  <si>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</si>
  <si>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</si>
  <si>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</si>
  <si>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</si>
  <si>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</si>
  <si>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</si>
  <si>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</si>
  <si>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</si>
  <si>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</si>
  <si>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</si>
  <si>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</si>
  <si>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</si>
  <si>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</si>
  <si>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</si>
  <si>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</si>
  <si>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</si>
  <si>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</si>
  <si>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</si>
  <si>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</si>
  <si>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</si>
  <si>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</si>
  <si>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</si>
  <si>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</si>
  <si>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</si>
  <si>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</si>
  <si>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</si>
  <si>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</si>
  <si>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</si>
  <si>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</si>
  <si>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</si>
  <si>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</si>
  <si>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</si>
  <si>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</si>
  <si>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</si>
  <si>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</si>
  <si>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</si>
  <si>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</si>
  <si>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</si>
  <si>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</si>
  <si>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</si>
  <si>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</si>
  <si>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</si>
  <si>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</si>
  <si>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</si>
  <si>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</si>
  <si>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</si>
  <si>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</si>
  <si>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</si>
  <si>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</si>
  <si>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</si>
  <si>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</si>
  <si>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</si>
  <si>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</si>
  <si>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</si>
  <si>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</si>
  <si>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</si>
  <si>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</si>
  <si>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</si>
  <si>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</si>
  <si>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</si>
  <si>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</si>
  <si>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</si>
  <si>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</si>
  <si>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</si>
  <si>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</si>
  <si>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</si>
  <si>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</si>
  <si>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</si>
  <si>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</si>
  <si>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</si>
  <si>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</si>
  <si>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</si>
  <si>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</si>
  <si>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</si>
  <si>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</si>
  <si>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</si>
  <si>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</si>
  <si>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</si>
  <si>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</si>
  <si>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</si>
  <si>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</si>
  <si>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</si>
  <si>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</si>
  <si>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</si>
  <si>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</si>
  <si>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</si>
  <si>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</si>
  <si>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</si>
  <si>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</si>
  <si>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</si>
  <si>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</si>
  <si>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</si>
  <si>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</si>
  <si>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</si>
  <si>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</si>
  <si>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</si>
  <si>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</si>
  <si>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</si>
  <si>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</si>
  <si>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</si>
  <si>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</si>
  <si>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</si>
  <si>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</si>
  <si>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</si>
  <si>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</si>
  <si>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</si>
  <si>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</si>
  <si>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</si>
  <si>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</si>
  <si>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</si>
  <si>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</si>
  <si>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</si>
  <si>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</si>
  <si>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</si>
  <si>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</si>
  <si>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</si>
  <si>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</si>
  <si>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</si>
  <si>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</si>
  <si>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</si>
  <si>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</si>
  <si>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</si>
  <si>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</si>
  <si>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</si>
  <si>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</si>
  <si>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</si>
  <si>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</si>
  <si>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</si>
  <si>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</si>
  <si>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</si>
  <si>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</si>
  <si>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</si>
  <si>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</si>
  <si>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</si>
  <si>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</si>
  <si>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</si>
  <si>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</si>
  <si>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</si>
  <si>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</si>
  <si>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</si>
  <si>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</si>
  <si>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</si>
  <si>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</si>
  <si>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</si>
  <si>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</si>
  <si>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</si>
  <si>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</si>
  <si>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</si>
  <si>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</si>
  <si>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</si>
  <si>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</si>
  <si>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</si>
  <si>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</si>
  <si>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</si>
  <si>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</si>
  <si>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</si>
  <si>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</si>
  <si>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</si>
  <si>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</si>
  <si>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</si>
  <si>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</si>
  <si>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</si>
  <si>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</si>
  <si>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</si>
  <si>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</si>
  <si>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</si>
  <si>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</si>
  <si>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</si>
  <si>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</si>
  <si>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</si>
  <si>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</si>
  <si>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</si>
  <si>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</si>
  <si>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</si>
  <si>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</si>
  <si>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</si>
  <si>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</si>
  <si>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</si>
  <si>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</si>
  <si>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</si>
  <si>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</si>
  <si>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</si>
  <si>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</si>
  <si>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</si>
  <si>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</si>
  <si>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</si>
  <si>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</si>
  <si>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</si>
  <si>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</si>
  <si>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</si>
  <si>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</si>
  <si>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</si>
  <si>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</si>
  <si>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</si>
  <si>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</si>
  <si>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</si>
  <si>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</si>
  <si>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</si>
  <si>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</si>
  <si>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</si>
  <si>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</si>
  <si>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</si>
  <si>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</si>
  <si>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</si>
  <si>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</si>
  <si>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</si>
  <si>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</si>
  <si>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</si>
  <si>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</si>
  <si>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</si>
  <si>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</si>
  <si>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</si>
  <si>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</si>
  <si>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</si>
  <si>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</si>
  <si>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</si>
  <si>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</si>
  <si>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</si>
  <si>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</si>
  <si>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</si>
  <si>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</si>
  <si>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</si>
  <si>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</si>
  <si>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</si>
  <si>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</si>
  <si>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</si>
  <si>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</si>
  <si>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</si>
  <si>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</si>
  <si>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</si>
  <si>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</si>
  <si>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</si>
  <si>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</si>
  <si>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</si>
  <si>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</si>
  <si>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</si>
  <si>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</si>
  <si>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</si>
  <si>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</si>
  <si>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</si>
  <si>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</si>
  <si>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</si>
  <si>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</si>
  <si>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</si>
  <si>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</si>
  <si>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</si>
  <si>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</si>
  <si>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</si>
  <si>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</si>
  <si>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</si>
  <si>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</si>
  <si>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</si>
  <si>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</si>
  <si>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</si>
  <si>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</si>
  <si>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</si>
  <si>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</si>
  <si>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</si>
  <si>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</si>
  <si>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</si>
  <si>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</si>
  <si>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</si>
  <si>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</si>
  <si>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</si>
  <si>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</si>
  <si>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</si>
  <si>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</si>
  <si>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</si>
  <si>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</si>
  <si>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</si>
  <si>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</si>
  <si>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</si>
  <si>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</si>
  <si>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</si>
  <si>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</si>
  <si>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</si>
  <si>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</si>
  <si>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</si>
  <si>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</si>
  <si>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</si>
  <si>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</si>
  <si>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</si>
  <si>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</si>
  <si>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</si>
  <si>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</si>
  <si>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</si>
  <si>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</si>
  <si>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</si>
  <si>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</si>
  <si>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</si>
  <si>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</si>
  <si>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</si>
  <si>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</si>
  <si>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</si>
  <si>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</si>
  <si>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</si>
  <si>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</si>
  <si>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</si>
  <si>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</si>
  <si>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</si>
  <si>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</si>
  <si>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</si>
  <si>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</si>
  <si>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</si>
  <si>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</si>
  <si>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</si>
  <si>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</si>
  <si>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</si>
  <si>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</si>
  <si>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</si>
  <si>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</si>
  <si>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</si>
  <si>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</si>
  <si>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</si>
  <si>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</si>
  <si>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</si>
  <si>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</si>
  <si>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</si>
  <si>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</si>
  <si>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</si>
  <si>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</si>
  <si>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</si>
  <si>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</si>
  <si>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</si>
  <si>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</si>
  <si>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</si>
  <si>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</si>
  <si>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</si>
  <si>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</si>
  <si>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</si>
  <si>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</si>
  <si>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</si>
  <si>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</si>
  <si>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</si>
  <si>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</si>
  <si>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</si>
  <si>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</si>
  <si>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</si>
  <si>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</si>
  <si>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</si>
  <si>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</si>
  <si>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</si>
  <si>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</si>
  <si>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</si>
  <si>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</si>
  <si>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</si>
  <si>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</si>
  <si>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</si>
  <si>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</si>
  <si>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</si>
  <si>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</si>
  <si>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</si>
  <si>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</si>
  <si>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</si>
  <si>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</si>
  <si>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</si>
  <si>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</si>
  <si>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</si>
  <si>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</si>
  <si>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</si>
  <si>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</si>
  <si>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</si>
  <si>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</si>
  <si>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</si>
  <si>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</si>
  <si>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</si>
  <si>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</si>
  <si>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</si>
  <si>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</si>
  <si>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</si>
  <si>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</si>
  <si>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</si>
  <si>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</si>
  <si>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</si>
  <si>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</si>
  <si>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</si>
  <si>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</si>
  <si>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</si>
  <si>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</si>
  <si>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</si>
  <si>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</si>
  <si>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</si>
  <si>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</si>
  <si>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</si>
  <si>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</si>
  <si>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</si>
  <si>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</si>
  <si>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</si>
  <si>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</si>
  <si>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</si>
  <si>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</si>
  <si>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</si>
  <si>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</si>
  <si>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</si>
  <si>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</si>
  <si>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</si>
  <si>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</si>
  <si>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</si>
  <si>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</si>
  <si>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</si>
  <si>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</si>
  <si>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</si>
  <si>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</si>
  <si>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</si>
  <si>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</si>
  <si>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</si>
  <si>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</si>
  <si>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</si>
  <si>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</si>
  <si>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</si>
  <si>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</si>
  <si>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</si>
  <si>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</si>
  <si>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</si>
  <si>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</si>
  <si>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</si>
  <si>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</si>
  <si>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</si>
  <si>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</si>
  <si>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</si>
  <si>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</si>
  <si>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</si>
  <si>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</si>
  <si>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</si>
  <si>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</si>
  <si>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</si>
  <si>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</si>
  <si>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</si>
  <si>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</si>
  <si>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</si>
  <si>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</si>
  <si>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</si>
  <si>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</si>
  <si>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</si>
  <si>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</si>
  <si>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</si>
  <si>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</si>
  <si>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</si>
  <si>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</si>
  <si>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</si>
  <si>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</si>
  <si>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</si>
  <si>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</si>
  <si>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</si>
  <si>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</si>
  <si>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</si>
  <si>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</si>
  <si>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</si>
  <si>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</si>
  <si>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</si>
  <si>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</si>
  <si>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</si>
  <si>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</si>
  <si>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</si>
  <si>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</si>
  <si>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</si>
  <si>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</si>
  <si>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</si>
  <si>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</si>
  <si>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</si>
  <si>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</si>
  <si>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</si>
  <si>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</si>
  <si>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</si>
  <si>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</si>
  <si>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</si>
  <si>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</si>
  <si>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</si>
  <si>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</si>
  <si>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</si>
  <si>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</si>
  <si>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</si>
  <si>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</si>
  <si>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</si>
  <si>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</si>
  <si>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</si>
  <si>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</si>
  <si>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</si>
  <si>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</si>
  <si>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</si>
  <si>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</si>
  <si>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</si>
  <si>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</si>
  <si>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</si>
  <si>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</si>
  <si>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</si>
  <si>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</si>
  <si>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</si>
  <si>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</si>
  <si>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</si>
  <si>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</si>
  <si>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</si>
  <si>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</si>
  <si>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</si>
  <si>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</si>
  <si>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</si>
  <si>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</si>
  <si>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</si>
  <si>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</si>
  <si>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</si>
  <si>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</si>
  <si>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</si>
  <si>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</si>
  <si>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</si>
  <si>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</si>
  <si>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</si>
  <si>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</si>
  <si>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</si>
  <si>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</si>
  <si>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</si>
  <si>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</si>
  <si>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</si>
  <si>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</si>
  <si>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</si>
  <si>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</si>
  <si>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</si>
  <si>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</si>
  <si>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</si>
  <si>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</si>
  <si>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</si>
  <si>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</si>
  <si>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</si>
  <si>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</si>
  <si>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</si>
  <si>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</si>
  <si>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</si>
  <si>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</si>
  <si>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</si>
  <si>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</si>
  <si>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</si>
  <si>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</si>
  <si>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</si>
  <si>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</si>
  <si>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</si>
  <si>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</si>
  <si>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</si>
  <si>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</si>
  <si>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</si>
  <si>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</si>
  <si>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</si>
  <si>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</si>
  <si>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</si>
  <si>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</si>
  <si>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</si>
  <si>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</si>
  <si>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</si>
  <si>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</si>
  <si>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</si>
  <si>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</si>
  <si>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</si>
  <si>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</si>
  <si>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</si>
  <si>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</si>
  <si>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</si>
  <si>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</si>
  <si>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</si>
  <si>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</si>
  <si>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</si>
  <si>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</si>
  <si>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</si>
  <si>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</si>
  <si>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</si>
  <si>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</si>
  <si>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</si>
  <si>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</si>
  <si>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</si>
  <si>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</si>
  <si>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</si>
  <si>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</si>
  <si>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</si>
  <si>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</si>
  <si>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</si>
  <si>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</si>
  <si>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</si>
  <si>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</si>
  <si>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</si>
  <si>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</si>
  <si>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</si>
  <si>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</si>
  <si>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</si>
  <si>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</si>
  <si>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</si>
  <si>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</si>
  <si>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</si>
  <si>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</si>
  <si>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</si>
  <si>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</si>
  <si>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</si>
  <si>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</si>
  <si>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</si>
  <si>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</si>
  <si>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</si>
  <si>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</si>
  <si>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</si>
  <si>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</si>
  <si>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</si>
  <si>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</si>
  <si>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</si>
  <si>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</si>
  <si>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</si>
  <si>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</si>
  <si>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</si>
  <si>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</si>
  <si>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</si>
  <si>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</si>
  <si>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</si>
  <si>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</si>
  <si>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</si>
  <si>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</si>
  <si>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</si>
  <si>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</si>
  <si>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</si>
  <si>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</si>
  <si>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</si>
  <si>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</si>
  <si>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</si>
  <si>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</si>
  <si>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</si>
  <si>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</si>
  <si>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</si>
  <si>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</si>
  <si>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</si>
  <si>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</si>
  <si>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</si>
  <si>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</si>
  <si>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</si>
  <si>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</si>
  <si>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</si>
  <si>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</si>
  <si>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</si>
  <si>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</si>
  <si>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</si>
  <si>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</si>
  <si>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</si>
  <si>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</si>
  <si>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</si>
  <si>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</si>
  <si>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</si>
  <si>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</si>
  <si>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</si>
  <si>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</si>
  <si>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</si>
  <si>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</si>
  <si>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</si>
  <si>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</si>
  <si>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</si>
  <si>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</si>
  <si>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</si>
  <si>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</si>
  <si>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</si>
  <si>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</si>
  <si>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</si>
  <si>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</si>
  <si>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</si>
  <si>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</si>
  <si>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</si>
  <si>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</si>
  <si>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</si>
  <si>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</si>
  <si>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</si>
  <si>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</si>
  <si>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</si>
  <si>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</si>
  <si>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</si>
  <si>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</si>
  <si>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</si>
  <si>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</si>
  <si>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</si>
  <si>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</si>
  <si>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</si>
  <si>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</si>
  <si>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</si>
  <si>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</si>
  <si>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</si>
  <si>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</si>
  <si>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</si>
  <si>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</si>
  <si>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</si>
  <si>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</si>
  <si>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</si>
  <si>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</si>
  <si>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</si>
  <si>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</si>
  <si>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</si>
  <si>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</si>
  <si>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</si>
  <si>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</si>
  <si>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</si>
  <si>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</si>
  <si>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</si>
  <si>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</si>
  <si>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</si>
  <si>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</si>
  <si>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</si>
  <si>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</si>
  <si>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</si>
  <si>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</si>
  <si>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</si>
  <si>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</si>
  <si>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</si>
  <si>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</si>
  <si>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</si>
  <si>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</si>
  <si>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</si>
  <si>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</si>
  <si>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</si>
  <si>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</si>
  <si>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</si>
  <si>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</si>
  <si>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</si>
  <si>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</si>
  <si>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</si>
  <si>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</si>
  <si>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</si>
  <si>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</si>
  <si>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</si>
  <si>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</si>
  <si>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</si>
  <si>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</si>
  <si>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</si>
  <si>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</si>
  <si>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</si>
  <si>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</si>
  <si>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</si>
  <si>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</si>
  <si>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</si>
  <si>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</si>
  <si>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</si>
  <si>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</si>
  <si>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</si>
  <si>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</si>
  <si>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</si>
  <si>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</si>
  <si>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</si>
  <si>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</si>
  <si>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</si>
  <si>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</si>
  <si>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</si>
  <si>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</si>
  <si>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</si>
  <si>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</si>
  <si>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</si>
  <si>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</si>
  <si>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</si>
  <si>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</si>
  <si>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</si>
  <si>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</si>
  <si>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</si>
  <si>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</si>
  <si>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</si>
  <si>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</si>
  <si>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</si>
  <si>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</si>
  <si>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</si>
  <si>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</si>
  <si>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</si>
  <si>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</si>
  <si>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</si>
  <si>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</si>
  <si>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</si>
  <si>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</si>
  <si>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</si>
  <si>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</si>
  <si>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</si>
  <si>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</si>
  <si>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</si>
  <si>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</si>
  <si>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</si>
  <si>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</si>
  <si>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</si>
  <si>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</si>
  <si>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</si>
  <si>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</si>
  <si>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</si>
  <si>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</si>
  <si>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</si>
  <si>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</si>
  <si>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</si>
  <si>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</si>
  <si>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</si>
  <si>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</si>
  <si>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</si>
  <si>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</si>
  <si>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</si>
  <si>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</si>
  <si>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</si>
  <si>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</si>
  <si>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</si>
  <si>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</si>
  <si>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</si>
  <si>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</si>
  <si>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</si>
  <si>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</si>
  <si>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</si>
  <si>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</si>
  <si>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</si>
  <si>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</si>
  <si>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</si>
  <si>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</si>
  <si>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</si>
  <si>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</si>
  <si>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</si>
  <si>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</si>
  <si>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</si>
  <si>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</si>
  <si>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</si>
  <si>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</si>
  <si>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</si>
  <si>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</si>
  <si>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</si>
  <si>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</si>
  <si>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</si>
  <si>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</si>
  <si>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</si>
  <si>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</si>
  <si>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</si>
  <si>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</si>
  <si>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</si>
  <si>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</si>
  <si>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</si>
  <si>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</si>
  <si>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</si>
  <si>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</si>
  <si>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</si>
  <si>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</si>
  <si>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</si>
  <si>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</si>
  <si>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</si>
  <si>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</si>
  <si>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</si>
  <si>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</si>
  <si>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</si>
  <si>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</si>
  <si>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</si>
  <si>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</si>
  <si>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</si>
  <si>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</si>
  <si>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</si>
  <si>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</si>
  <si>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</si>
  <si>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</si>
  <si>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</si>
  <si>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</si>
  <si>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</si>
  <si>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</si>
  <si>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</si>
  <si>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</si>
  <si>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</si>
  <si>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</si>
  <si>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</si>
  <si>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</si>
  <si>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</si>
  <si>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</si>
  <si>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</si>
  <si>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</si>
  <si>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</si>
  <si>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</si>
  <si>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</si>
  <si>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</si>
  <si>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</si>
  <si>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</si>
  <si>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</si>
  <si>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</si>
  <si>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</si>
  <si>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</si>
  <si>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</si>
  <si>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</si>
  <si>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</si>
  <si>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</si>
  <si>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</si>
  <si>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</si>
  <si>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</si>
  <si>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</si>
  <si>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</si>
  <si>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</si>
  <si>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</si>
  <si>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</si>
  <si>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</si>
  <si>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</si>
  <si>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</si>
  <si>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</si>
  <si>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</si>
  <si>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</si>
  <si>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</si>
  <si>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</si>
  <si>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</si>
  <si>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</si>
  <si>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</si>
  <si>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</si>
  <si>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</si>
  <si>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</si>
  <si>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</si>
  <si>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</si>
  <si>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</si>
  <si>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</si>
  <si>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</si>
  <si>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</si>
  <si>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</si>
  <si>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</si>
  <si>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</si>
  <si>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</si>
  <si>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</si>
  <si>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</si>
  <si>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</si>
  <si>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</si>
  <si>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</si>
  <si>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</si>
  <si>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</si>
  <si>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</si>
  <si>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</si>
  <si>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</si>
  <si>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</si>
  <si>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</si>
  <si>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</si>
  <si>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</si>
  <si>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</si>
  <si>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</si>
  <si>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</si>
  <si>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</si>
  <si>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</si>
  <si>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</si>
  <si>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</si>
  <si>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</si>
  <si>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</si>
  <si>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</si>
  <si>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</si>
  <si>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</si>
  <si>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</si>
  <si>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</si>
  <si>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</si>
  <si>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</si>
  <si>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</si>
  <si>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</si>
  <si>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</si>
  <si>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</si>
  <si>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</si>
  <si>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</si>
  <si>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</si>
  <si>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</si>
  <si>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</si>
  <si>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</si>
  <si>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</si>
  <si>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</si>
  <si>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</si>
  <si>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</si>
  <si>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</si>
  <si>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</si>
  <si>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</si>
  <si>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</si>
  <si>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</si>
  <si>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</si>
  <si>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</si>
  <si>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</si>
  <si>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</si>
  <si>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</si>
  <si>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</si>
  <si>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</si>
  <si>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</si>
  <si>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</si>
  <si>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</si>
  <si>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</si>
  <si>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</si>
  <si>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</si>
  <si>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</si>
  <si>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</si>
  <si>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</si>
  <si>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</si>
  <si>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</si>
  <si>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</si>
  <si>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</si>
  <si>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</si>
  <si>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</si>
  <si>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</si>
  <si>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</si>
  <si>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</si>
  <si>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</si>
  <si>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</si>
  <si>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</si>
  <si>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</si>
  <si>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</si>
  <si>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</si>
  <si>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</si>
  <si>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</si>
  <si>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</si>
  <si>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</si>
  <si>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</si>
  <si>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</si>
  <si>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</si>
  <si>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</si>
  <si>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</si>
  <si>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</si>
  <si>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</si>
  <si>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</si>
  <si>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</si>
  <si>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</si>
  <si>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</si>
  <si>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</si>
  <si>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</si>
  <si>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</si>
  <si>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</si>
  <si>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</si>
  <si>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</si>
  <si>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</si>
  <si>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</si>
  <si>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</si>
  <si>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</si>
  <si>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</si>
  <si>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</si>
  <si>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</si>
  <si>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</si>
  <si>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</si>
  <si>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</si>
  <si>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</si>
  <si>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</si>
  <si>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</si>
  <si>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</si>
  <si>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</si>
  <si>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</si>
  <si>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</si>
  <si>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</si>
  <si>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</si>
  <si>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</si>
  <si>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</si>
  <si>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</si>
  <si>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</si>
  <si>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</si>
  <si>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</si>
  <si>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</si>
  <si>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</si>
  <si>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</si>
  <si>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</si>
  <si>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</si>
  <si>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</si>
  <si>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</si>
  <si>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</si>
  <si>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</si>
  <si>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</si>
  <si>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</si>
  <si>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</si>
  <si>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</si>
  <si>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</si>
  <si>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</si>
  <si>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</si>
  <si>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</si>
  <si>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</si>
  <si>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</si>
  <si>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</si>
  <si>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</si>
  <si>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</si>
  <si>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</si>
  <si>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</si>
  <si>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</si>
  <si>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</si>
  <si>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</si>
  <si>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</si>
  <si>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</si>
  <si>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</si>
  <si>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</si>
  <si>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</si>
  <si>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</si>
  <si>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</si>
  <si>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</si>
  <si>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</si>
  <si>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</si>
  <si>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</si>
  <si>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</si>
  <si>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</si>
  <si>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</si>
  <si>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</si>
  <si>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</si>
  <si>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</si>
  <si>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</si>
  <si>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</si>
  <si>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</si>
  <si>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</si>
  <si>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</si>
  <si>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</si>
  <si>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</si>
  <si>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</si>
  <si>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</si>
  <si>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</si>
  <si>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</si>
  <si>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</si>
  <si>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</si>
  <si>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</si>
  <si>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</si>
  <si>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</si>
  <si>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</si>
  <si>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</si>
  <si>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</si>
  <si>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</si>
  <si>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</si>
  <si>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</si>
  <si>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</si>
  <si>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</si>
  <si>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</si>
  <si>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</si>
  <si>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</si>
  <si>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</si>
  <si>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</si>
  <si>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</si>
  <si>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</si>
  <si>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</si>
  <si>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</si>
  <si>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</si>
  <si>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</si>
  <si>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</si>
  <si>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</si>
  <si>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</si>
  <si>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</si>
  <si>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</si>
  <si>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</si>
  <si>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</si>
  <si>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</si>
  <si>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</si>
  <si>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</si>
  <si>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</si>
  <si>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</si>
  <si>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</si>
  <si>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</si>
  <si>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</si>
  <si>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</si>
  <si>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</si>
  <si>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</si>
  <si>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</si>
  <si>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</si>
  <si>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</si>
  <si>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</si>
  <si>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</si>
  <si>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</si>
  <si>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</si>
  <si>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</si>
  <si>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</si>
  <si>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</si>
  <si>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</si>
  <si>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</si>
  <si>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</si>
  <si>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</si>
  <si>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</si>
  <si>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</si>
  <si>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</si>
  <si>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</si>
  <si>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</si>
  <si>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</si>
  <si>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</si>
  <si>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</si>
  <si>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</si>
  <si>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</si>
  <si>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</si>
  <si>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</si>
  <si>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</si>
  <si>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</si>
  <si>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</si>
  <si>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</si>
  <si>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</si>
  <si>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</si>
  <si>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</si>
  <si>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</si>
  <si>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</si>
  <si>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</si>
  <si>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</si>
  <si>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</si>
  <si>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</si>
  <si>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</si>
  <si>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</si>
  <si>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</si>
  <si>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</si>
  <si>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</si>
  <si>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</si>
  <si>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</si>
  <si>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</si>
  <si>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</si>
  <si>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</si>
  <si>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</si>
  <si>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</si>
  <si>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</si>
  <si>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</si>
  <si>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</si>
  <si>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</si>
  <si>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</si>
  <si>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</si>
  <si>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</si>
  <si>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</si>
  <si>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</si>
  <si>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</si>
  <si>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</si>
  <si>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</si>
  <si>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</si>
  <si>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</si>
  <si>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</si>
  <si>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</si>
  <si>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</si>
  <si>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</si>
  <si>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</si>
  <si>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</si>
  <si>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</si>
  <si>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</si>
  <si>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</si>
  <si>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</si>
  <si>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</si>
  <si>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</si>
  <si>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</si>
  <si>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</si>
  <si>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</si>
  <si>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</si>
  <si>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</si>
  <si>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</si>
  <si>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</si>
  <si>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</si>
  <si>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</si>
  <si>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</si>
  <si>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</si>
  <si>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</si>
  <si>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</si>
  <si>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</si>
  <si>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</si>
  <si>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</si>
  <si>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</si>
  <si>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</si>
  <si>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</si>
  <si>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</si>
  <si>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</si>
  <si>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</si>
  <si>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</si>
  <si>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</si>
  <si>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</si>
  <si>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</si>
  <si>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</si>
  <si>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</si>
  <si>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</si>
  <si>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</si>
  <si>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</si>
  <si>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</si>
  <si>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</si>
  <si>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</si>
  <si>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</si>
  <si>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</si>
  <si>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</si>
  <si>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</si>
  <si>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</si>
  <si>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</si>
  <si>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</si>
  <si>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</si>
  <si>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</si>
  <si>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</si>
  <si>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</si>
  <si>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</si>
  <si>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</si>
  <si>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</si>
  <si>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</si>
  <si>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</si>
  <si>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</si>
  <si>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</si>
  <si>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</si>
  <si>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</si>
  <si>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</si>
  <si>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</si>
  <si>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</si>
  <si>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</si>
  <si>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</si>
  <si>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</si>
  <si>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</si>
  <si>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</si>
  <si>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</si>
  <si>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</si>
  <si>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</si>
  <si>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</si>
  <si>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</si>
  <si>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</si>
  <si>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</si>
  <si>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</si>
  <si>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</si>
  <si>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</si>
  <si>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</si>
  <si>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</si>
  <si>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</si>
  <si>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</si>
  <si>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</si>
  <si>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</si>
  <si>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</si>
  <si>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</si>
  <si>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</si>
  <si>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</si>
  <si>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</si>
  <si>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</si>
  <si>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</si>
  <si>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</si>
  <si>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</si>
  <si>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</si>
  <si>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</si>
  <si>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</si>
  <si>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</si>
  <si>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</si>
  <si>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</si>
  <si>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</si>
  <si>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</si>
  <si>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</si>
  <si>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</si>
  <si>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</si>
  <si>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</si>
  <si>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</si>
  <si>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</si>
  <si>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</si>
  <si>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</si>
  <si>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</si>
  <si>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</si>
  <si>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</si>
  <si>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</si>
  <si>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</si>
  <si>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</si>
  <si>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</si>
  <si>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</si>
  <si>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</si>
  <si>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</si>
  <si>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</si>
  <si>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</si>
  <si>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</si>
  <si>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</si>
  <si>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</si>
  <si>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</si>
  <si>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</si>
  <si>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</si>
  <si>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</si>
  <si>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</si>
  <si>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</si>
  <si>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</si>
  <si>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</si>
  <si>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</si>
  <si>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</si>
  <si>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</si>
  <si>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</si>
  <si>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</si>
  <si>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</si>
  <si>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</si>
  <si>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</si>
  <si>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</si>
  <si>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</si>
  <si>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</si>
  <si>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</si>
  <si>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</si>
  <si>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</si>
  <si>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</si>
  <si>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</si>
  <si>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</si>
  <si>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</si>
  <si>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</si>
  <si>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</si>
  <si>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</si>
  <si>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</si>
  <si>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</si>
  <si>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</si>
  <si>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</si>
  <si>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</si>
  <si>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</si>
  <si>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</si>
  <si>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</si>
  <si>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</si>
  <si>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</si>
  <si>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</si>
  <si>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</si>
  <si>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</si>
  <si>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</si>
  <si>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</si>
  <si>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</si>
  <si>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</si>
  <si>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</si>
  <si>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</si>
  <si>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</si>
  <si>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</si>
  <si>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</si>
  <si>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</si>
  <si>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</si>
  <si>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</si>
  <si>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</si>
  <si>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</si>
  <si>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</si>
  <si>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</si>
  <si>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</si>
  <si>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</si>
  <si>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</si>
  <si>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</si>
  <si>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</si>
  <si>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</si>
  <si>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</si>
  <si>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</si>
  <si>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</si>
  <si>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</si>
  <si>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</si>
  <si>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</si>
  <si>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</si>
  <si>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</si>
  <si>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</si>
  <si>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</si>
  <si>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</si>
  <si>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</si>
  <si>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</si>
  <si>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</si>
  <si>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</si>
  <si>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</si>
  <si>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</si>
  <si>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</si>
  <si>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</si>
  <si>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</si>
  <si>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</si>
  <si>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</si>
  <si>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</si>
  <si>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</si>
  <si>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</si>
  <si>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</si>
  <si>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</si>
  <si>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</si>
  <si>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</si>
  <si>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</si>
  <si>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</si>
  <si>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</si>
  <si>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</si>
  <si>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</si>
  <si>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</si>
  <si>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</si>
  <si>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</si>
  <si>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</si>
  <si>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</si>
  <si>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</si>
  <si>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</si>
  <si>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</si>
  <si>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</si>
  <si>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</si>
  <si>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</si>
  <si>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</si>
  <si>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</si>
  <si>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</si>
  <si>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</si>
  <si>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</si>
  <si>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</si>
  <si>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</si>
  <si>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</si>
  <si>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</si>
  <si>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</si>
  <si>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</si>
  <si>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</si>
  <si>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</si>
  <si>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</si>
  <si>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</si>
  <si>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</si>
  <si>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</si>
  <si>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</si>
  <si>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</si>
  <si>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</si>
  <si>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</si>
  <si>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</si>
  <si>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</si>
  <si>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</si>
  <si>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</si>
  <si>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</si>
  <si>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</si>
  <si>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</si>
  <si>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</si>
  <si>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</si>
  <si>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</si>
  <si>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</si>
  <si>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</si>
  <si>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</si>
  <si>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</si>
  <si>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</si>
  <si>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</si>
  <si>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</si>
  <si>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</si>
  <si>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</si>
  <si>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</si>
  <si>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</si>
  <si>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</si>
  <si>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</si>
  <si>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</si>
  <si>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</si>
  <si>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</si>
  <si>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</si>
  <si>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</si>
  <si>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</si>
  <si>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</si>
  <si>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</si>
  <si>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</si>
  <si>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</si>
  <si>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</si>
  <si>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</si>
  <si>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</si>
  <si>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</si>
  <si>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</si>
  <si>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</si>
  <si>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</si>
  <si>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</si>
  <si>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</si>
  <si>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</si>
  <si>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</si>
  <si>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</si>
  <si>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</si>
  <si>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</si>
  <si>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</si>
  <si>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</si>
  <si>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</si>
  <si>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</si>
  <si>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</si>
  <si>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</si>
  <si>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</si>
  <si>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</si>
  <si>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</si>
  <si>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</si>
  <si>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</si>
  <si>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</si>
  <si>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</si>
  <si>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</si>
  <si>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</si>
  <si>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</si>
  <si>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</si>
  <si>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</si>
  <si>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</si>
  <si>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</si>
  <si>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</si>
  <si>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</si>
  <si>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</si>
  <si>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</si>
  <si>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</si>
  <si>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</si>
  <si>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</si>
  <si>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</si>
  <si>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</si>
  <si>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</si>
  <si>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</si>
  <si>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</si>
  <si>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</si>
  <si>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</si>
  <si>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</si>
  <si>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</si>
  <si>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</si>
  <si>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</si>
  <si>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</si>
  <si>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</si>
  <si>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</si>
  <si>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</si>
  <si>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</si>
  <si>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</si>
  <si>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</si>
  <si>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</si>
  <si>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</si>
  <si>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</si>
  <si>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</si>
  <si>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</si>
  <si>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</si>
  <si>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</si>
  <si>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</si>
  <si>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</si>
  <si>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</si>
  <si>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</si>
  <si>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</si>
  <si>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</si>
  <si>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</si>
  <si>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</si>
  <si>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</si>
  <si>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</si>
  <si>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</si>
  <si>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</si>
  <si>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</si>
  <si>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</si>
  <si>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</si>
  <si>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</si>
  <si>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</si>
  <si>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</si>
  <si>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</si>
  <si>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</si>
  <si>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</si>
  <si>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</si>
  <si>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</si>
  <si>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</si>
  <si>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</si>
  <si>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</si>
  <si>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</si>
  <si>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</si>
  <si>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</si>
  <si>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</si>
  <si>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</si>
  <si>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</si>
  <si>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</si>
  <si>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</si>
  <si>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</si>
  <si>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</si>
  <si>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</si>
  <si>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</si>
  <si>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</si>
  <si>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</si>
  <si>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</si>
  <si>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</si>
  <si>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</si>
  <si>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</si>
  <si>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</si>
  <si>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</si>
  <si>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</si>
  <si>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</si>
  <si>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</si>
  <si>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</si>
  <si>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</si>
  <si>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</si>
  <si>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</si>
  <si>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</si>
  <si>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</si>
  <si>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</si>
  <si>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</si>
  <si>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</si>
  <si>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</si>
  <si>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</si>
  <si>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</si>
  <si>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</si>
  <si>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</si>
  <si>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</si>
  <si>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</si>
  <si>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</si>
  <si>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</si>
  <si>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</si>
  <si>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</si>
  <si>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</si>
  <si>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</si>
  <si>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</si>
  <si>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</si>
  <si>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</si>
  <si>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</si>
  <si>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</si>
  <si>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</si>
  <si>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</si>
  <si>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</si>
  <si>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</si>
  <si>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</si>
  <si>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</si>
  <si>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</si>
  <si>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</si>
  <si>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</si>
  <si>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</si>
  <si>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</si>
  <si>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</si>
  <si>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</si>
  <si>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</si>
  <si>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</si>
  <si>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</si>
  <si>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</si>
  <si>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</si>
  <si>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</si>
  <si>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</si>
  <si>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</si>
  <si>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</si>
  <si>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</si>
  <si>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</si>
  <si>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</si>
  <si>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</si>
  <si>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</si>
  <si>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</si>
  <si>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</si>
  <si>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</si>
  <si>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</si>
  <si>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</si>
  <si>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</si>
  <si>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</si>
  <si>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</si>
  <si>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</si>
  <si>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</si>
  <si>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</si>
  <si>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</si>
  <si>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</si>
  <si>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</si>
  <si>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</si>
  <si>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</si>
  <si>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</si>
  <si>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</si>
  <si>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</si>
  <si>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</si>
  <si>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</si>
  <si>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</si>
  <si>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</si>
  <si>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</si>
  <si>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</si>
  <si>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</si>
  <si>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</si>
  <si>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</si>
  <si>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</si>
  <si>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</si>
  <si>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</si>
  <si>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</si>
  <si>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</si>
  <si>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</si>
  <si>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</si>
  <si>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</si>
  <si>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</si>
  <si>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</si>
  <si>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</si>
  <si>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</si>
  <si>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</si>
  <si>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</si>
  <si>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</si>
  <si>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</si>
  <si>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</si>
  <si>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</si>
  <si>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</si>
  <si>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</si>
  <si>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</si>
  <si>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</si>
  <si>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</si>
  <si>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</si>
  <si>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</si>
  <si>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</si>
  <si>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</si>
  <si>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</si>
  <si>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</si>
  <si>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</si>
  <si>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</si>
  <si>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</si>
  <si>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</si>
  <si>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</si>
  <si>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</si>
  <si>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</si>
  <si>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</si>
  <si>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</si>
  <si>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</si>
  <si>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</si>
  <si>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</si>
  <si>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</si>
  <si>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</si>
  <si>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</si>
  <si>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</si>
  <si>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</si>
  <si>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</si>
  <si>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</si>
  <si>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</si>
  <si>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</si>
  <si>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</si>
  <si>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</si>
  <si>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</si>
  <si>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</si>
  <si>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</si>
  <si>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</si>
  <si>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</si>
  <si>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</si>
  <si>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</si>
  <si>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</si>
  <si>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</si>
  <si>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</si>
  <si>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</si>
  <si>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</si>
  <si>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</si>
  <si>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</si>
  <si>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</si>
  <si>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</si>
  <si>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</si>
  <si>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</si>
  <si>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</si>
  <si>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</si>
  <si>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</si>
  <si>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</si>
  <si>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</si>
  <si>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</si>
  <si>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</si>
  <si>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</si>
  <si>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</si>
  <si>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</si>
  <si>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</si>
  <si>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</si>
  <si>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</si>
  <si>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</si>
  <si>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</si>
  <si>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</si>
  <si>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</si>
  <si>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</si>
  <si>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</si>
  <si>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</si>
  <si>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</si>
  <si>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</si>
  <si>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</si>
  <si>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</si>
  <si>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</si>
  <si>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</si>
  <si>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</si>
  <si>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</si>
  <si>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</si>
  <si>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</si>
  <si>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</si>
  <si>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</si>
  <si>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</si>
  <si>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</si>
  <si>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</si>
  <si>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</si>
  <si>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</si>
  <si>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</si>
  <si>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</si>
  <si>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</si>
  <si>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</si>
  <si>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</si>
  <si>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</si>
  <si>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</si>
  <si>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</si>
  <si>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</si>
  <si>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</si>
  <si>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</si>
  <si>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</si>
  <si>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</si>
  <si>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</si>
  <si>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</si>
  <si>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</si>
  <si>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</si>
  <si>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</si>
  <si>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</si>
  <si>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</si>
  <si>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</si>
  <si>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</si>
  <si>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</si>
  <si>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</si>
  <si>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</si>
  <si>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</si>
  <si>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</si>
  <si>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</si>
  <si>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</si>
  <si>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</si>
  <si>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</si>
  <si>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</si>
  <si>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</si>
  <si>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</si>
  <si>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</si>
  <si>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</si>
  <si>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</si>
  <si>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</si>
  <si>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</si>
  <si>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</si>
  <si>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</si>
  <si>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</si>
  <si>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</si>
  <si>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</si>
  <si>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</si>
  <si>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</si>
  <si>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</si>
  <si>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</si>
  <si>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</si>
  <si>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</si>
  <si>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</si>
  <si>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</si>
  <si>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</si>
  <si>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</si>
  <si>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</si>
  <si>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</si>
  <si>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</si>
  <si>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</si>
  <si>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</si>
  <si>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</si>
  <si>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</si>
  <si>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</si>
  <si>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</si>
  <si>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</si>
  <si>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</si>
  <si>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</si>
  <si>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</si>
  <si>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</si>
  <si>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</si>
  <si>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</si>
  <si>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</si>
  <si>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</si>
  <si>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</si>
  <si>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</si>
  <si>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</si>
  <si>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</si>
  <si>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</si>
  <si>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</si>
  <si>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</si>
  <si>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</si>
  <si>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</si>
  <si>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</si>
  <si>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</si>
  <si>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</si>
  <si>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</si>
  <si>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</si>
  <si>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</si>
  <si>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</si>
  <si>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</si>
  <si>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</si>
  <si>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</si>
  <si>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</si>
  <si>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</si>
  <si>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</si>
  <si>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</si>
  <si>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</si>
  <si>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</si>
  <si>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</si>
  <si>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</si>
  <si>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</si>
  <si>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</si>
  <si>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</si>
  <si>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</si>
  <si>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</si>
  <si>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</si>
  <si>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</si>
  <si>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</si>
  <si>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</si>
  <si>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</si>
  <si>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</si>
  <si>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</si>
  <si>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</si>
  <si>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</si>
  <si>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</si>
  <si>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</si>
  <si>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</si>
  <si>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</si>
  <si>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</si>
  <si>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</si>
  <si>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</si>
  <si>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</si>
  <si>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</si>
  <si>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</si>
  <si>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</si>
  <si>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</si>
  <si>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</si>
  <si>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</si>
  <si>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</si>
  <si>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</si>
  <si>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</si>
  <si>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</si>
  <si>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</si>
  <si>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</si>
  <si>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</si>
  <si>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</si>
  <si>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</si>
  <si>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</si>
  <si>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</si>
  <si>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</si>
  <si>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</si>
  <si>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</si>
  <si>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</si>
  <si>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</si>
  <si>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</si>
  <si>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</si>
  <si>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</si>
  <si>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</si>
  <si>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</si>
  <si>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</si>
  <si>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</si>
  <si>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</si>
  <si>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</si>
  <si>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</si>
  <si>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</si>
  <si>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</si>
  <si>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</si>
  <si>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</si>
  <si>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</si>
  <si>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</si>
  <si>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</si>
  <si>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</si>
  <si>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</si>
  <si>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</si>
  <si>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</si>
  <si>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</si>
  <si>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</si>
  <si>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</si>
  <si>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</si>
  <si>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</si>
  <si>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</si>
  <si>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</si>
  <si>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</si>
  <si>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</si>
  <si>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</si>
  <si>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</si>
  <si>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</si>
  <si>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</si>
  <si>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</si>
  <si>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</si>
  <si>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</si>
  <si>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</si>
  <si>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</si>
  <si>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</si>
  <si>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</si>
  <si>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</si>
  <si>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</si>
  <si>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</si>
  <si>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</si>
  <si>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</si>
  <si>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</si>
  <si>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</si>
  <si>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</si>
  <si>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</si>
  <si>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</si>
  <si>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</si>
  <si>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</si>
  <si>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</si>
  <si>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</si>
  <si>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</si>
  <si>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</si>
  <si>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</si>
  <si>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</si>
  <si>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</si>
  <si>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</si>
  <si>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</si>
  <si>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</si>
  <si>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</si>
  <si>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</si>
  <si>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</si>
  <si>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</si>
  <si>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</si>
  <si>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</si>
  <si>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</si>
  <si>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</si>
  <si>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</si>
  <si>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</si>
  <si>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</si>
  <si>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</si>
  <si>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</si>
  <si>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</si>
  <si>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</si>
  <si>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</si>
  <si>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</si>
  <si>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</si>
  <si>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</si>
  <si>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</si>
  <si>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</si>
  <si>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</si>
  <si>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</si>
  <si>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</si>
  <si>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</si>
  <si>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</si>
  <si>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</si>
  <si>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</si>
  <si>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</si>
  <si>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</si>
  <si>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</si>
  <si>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</si>
  <si>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</si>
  <si>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</si>
  <si>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</si>
  <si>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</si>
  <si>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</si>
  <si>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</si>
  <si>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</si>
  <si>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</si>
  <si>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</si>
  <si>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</si>
  <si>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</si>
  <si>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</si>
  <si>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</si>
  <si>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</si>
  <si>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</si>
  <si>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</si>
  <si>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</si>
  <si>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</si>
  <si>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</si>
  <si>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</si>
  <si>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</si>
  <si>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</si>
  <si>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</si>
  <si>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</si>
  <si>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</si>
  <si>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</si>
  <si>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</si>
  <si>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</si>
  <si>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</si>
  <si>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</si>
  <si>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</si>
  <si>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</si>
  <si>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</si>
  <si>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</si>
  <si>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</si>
  <si>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</si>
  <si>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</si>
  <si>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</si>
  <si>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</si>
  <si>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</si>
  <si>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</si>
  <si>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</si>
  <si>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</si>
  <si>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</si>
  <si>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</si>
  <si>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</si>
  <si>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</si>
  <si>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</si>
  <si>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</si>
  <si>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</si>
  <si>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</si>
  <si>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</si>
  <si>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</si>
  <si>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</si>
  <si>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</si>
  <si>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</si>
  <si>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</si>
  <si>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</si>
  <si>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</si>
  <si>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</si>
  <si>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</si>
  <si>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</si>
  <si>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</si>
  <si>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</si>
  <si>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</si>
  <si>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</si>
  <si>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</si>
  <si>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</si>
  <si>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</si>
  <si>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</si>
  <si>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</si>
  <si>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</si>
  <si>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</si>
  <si>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</si>
  <si>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</si>
  <si>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</si>
  <si>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</si>
  <si>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</si>
  <si>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</si>
  <si>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</si>
  <si>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</si>
  <si>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</si>
  <si>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</si>
  <si>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</si>
  <si>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</si>
  <si>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</si>
  <si>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</si>
  <si>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</si>
  <si>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</si>
  <si>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</si>
  <si>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</si>
  <si>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</si>
  <si>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</si>
  <si>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</si>
  <si>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</si>
  <si>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</si>
  <si>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</si>
  <si>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</si>
  <si>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</si>
  <si>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</si>
  <si>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</si>
  <si>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</si>
  <si>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</si>
  <si>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</si>
  <si>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</si>
  <si>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</si>
  <si>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</si>
  <si>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</si>
  <si>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</si>
  <si>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</si>
  <si>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</si>
  <si>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</si>
  <si>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</si>
  <si>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</si>
  <si>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</si>
  <si>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</si>
  <si>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</si>
  <si>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</si>
  <si>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</si>
  <si>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</si>
  <si>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</si>
  <si>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</si>
  <si>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</si>
  <si>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</si>
  <si>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</si>
  <si>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</si>
  <si>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</si>
  <si>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</si>
  <si>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</si>
  <si>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</si>
  <si>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</si>
  <si>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</si>
  <si>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</si>
  <si>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</si>
  <si>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</si>
  <si>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</si>
  <si>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</si>
  <si>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</si>
  <si>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</si>
  <si>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</si>
  <si>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</si>
  <si>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</si>
  <si>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</si>
  <si>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</si>
  <si>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</si>
  <si>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</si>
  <si>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</si>
  <si>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</si>
  <si>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</si>
  <si>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</si>
  <si>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</si>
  <si>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</si>
  <si>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</si>
  <si>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</si>
  <si>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</si>
  <si>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</si>
  <si>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</si>
  <si>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</si>
  <si>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</si>
  <si>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</si>
  <si>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</si>
  <si>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</si>
  <si>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</si>
  <si>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</si>
  <si>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</si>
  <si>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</si>
  <si>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</si>
  <si>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</si>
  <si>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</si>
  <si>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</si>
  <si>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</si>
  <si>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</si>
  <si>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</si>
  <si>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</si>
  <si>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</si>
  <si>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</si>
  <si>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</si>
  <si>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</si>
  <si>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</si>
  <si>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</si>
  <si>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</si>
  <si>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</si>
  <si>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</si>
  <si>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</si>
  <si>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</si>
  <si>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</si>
  <si>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</si>
  <si>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</si>
  <si>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</si>
  <si>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</si>
  <si>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</si>
  <si>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</si>
  <si>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</si>
  <si>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</si>
  <si>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</si>
  <si>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</si>
  <si>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</si>
  <si>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</si>
  <si>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</si>
  <si>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</si>
  <si>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</si>
  <si>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</si>
  <si>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</si>
  <si>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</si>
  <si>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</si>
  <si>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</si>
  <si>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</si>
  <si>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</si>
  <si>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</si>
  <si>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</si>
  <si>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</si>
  <si>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</si>
  <si>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</si>
  <si>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</si>
  <si>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</si>
  <si>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</si>
  <si>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</si>
  <si>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</si>
  <si>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</si>
  <si>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</si>
  <si>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</si>
  <si>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</si>
  <si>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</si>
  <si>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</si>
  <si>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</si>
  <si>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</si>
  <si>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</si>
  <si>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</si>
  <si>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</si>
  <si>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</si>
  <si>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</si>
  <si>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</si>
  <si>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</si>
  <si>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</si>
  <si>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</si>
  <si>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</si>
  <si>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</si>
  <si>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</si>
  <si>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</si>
  <si>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</si>
  <si>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</si>
  <si>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</si>
  <si>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</si>
  <si>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</si>
  <si>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</si>
  <si>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</si>
  <si>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</si>
  <si>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</si>
  <si>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</si>
  <si>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</si>
  <si>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</si>
  <si>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</si>
  <si>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</si>
  <si>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</si>
  <si>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</si>
  <si>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</si>
  <si>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</si>
  <si>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</si>
  <si>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</si>
  <si>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</si>
  <si>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</si>
  <si>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</si>
  <si>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</si>
  <si>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</si>
  <si>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</si>
  <si>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</si>
  <si>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</si>
  <si>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</si>
  <si>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</si>
  <si>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</si>
  <si>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</si>
  <si>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</si>
  <si>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</si>
  <si>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</si>
  <si>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</si>
  <si>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</si>
  <si>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</si>
  <si>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</si>
  <si>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</si>
  <si>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</si>
  <si>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</si>
  <si>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</si>
  <si>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</si>
  <si>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</si>
  <si>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</si>
  <si>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</si>
  <si>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</si>
  <si>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</si>
  <si>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</si>
  <si>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</si>
  <si>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</si>
  <si>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</si>
  <si>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</si>
  <si>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</si>
  <si>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</si>
  <si>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</si>
  <si>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</si>
  <si>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</si>
  <si>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</si>
  <si>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</si>
  <si>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</si>
  <si>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</si>
  <si>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</si>
  <si>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</si>
  <si>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</si>
  <si>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</si>
  <si>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</si>
  <si>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</si>
  <si>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</si>
  <si>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</si>
  <si>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</si>
  <si>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</si>
  <si>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</si>
  <si>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</si>
  <si>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</si>
  <si>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</si>
  <si>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</si>
  <si>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</si>
  <si>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</si>
  <si>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</si>
  <si>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</si>
  <si>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</si>
  <si>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</si>
  <si>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</si>
  <si>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</si>
  <si>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</si>
  <si>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</si>
  <si>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</si>
  <si>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</si>
  <si>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</si>
  <si>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</si>
  <si>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</si>
  <si>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</si>
  <si>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</si>
  <si>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</si>
  <si>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</si>
  <si>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</si>
  <si>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</si>
  <si>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</si>
  <si>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</si>
  <si>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</si>
  <si>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</si>
  <si>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</si>
  <si>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</si>
  <si>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</si>
  <si>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</si>
  <si>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</si>
  <si>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</si>
  <si>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</si>
  <si>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</si>
  <si>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</si>
  <si>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</si>
  <si>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</si>
  <si>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</si>
  <si>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</si>
  <si>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</si>
  <si>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</si>
  <si>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</si>
  <si>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</si>
  <si>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</si>
  <si>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</si>
  <si>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</si>
  <si>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</si>
  <si>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</si>
  <si>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</si>
  <si>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</si>
  <si>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</si>
  <si>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</si>
  <si>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</si>
  <si>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</si>
  <si>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</si>
  <si>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</si>
  <si>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</si>
  <si>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</si>
  <si>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</si>
  <si>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</si>
  <si>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</si>
  <si>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</si>
  <si>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</si>
  <si>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</si>
  <si>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</si>
  <si>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</si>
  <si>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</si>
  <si>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</si>
  <si>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</si>
  <si>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</si>
  <si>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</si>
  <si>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</si>
  <si>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</si>
  <si>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</si>
  <si>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</si>
  <si>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</si>
  <si>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</si>
  <si>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</si>
  <si>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</si>
  <si>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</si>
  <si>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</si>
  <si>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</si>
  <si>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</si>
  <si>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</si>
  <si>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</si>
  <si>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</si>
  <si>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</si>
  <si>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</si>
  <si>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</si>
  <si>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</si>
  <si>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</si>
  <si>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</si>
  <si>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</si>
  <si>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</si>
  <si>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</si>
  <si>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</si>
  <si>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</si>
  <si>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</si>
  <si>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</si>
  <si>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</si>
  <si>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</si>
  <si>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</si>
  <si>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</si>
  <si>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</si>
  <si>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</si>
  <si>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</si>
  <si>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</si>
  <si>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</si>
  <si>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</si>
  <si>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</si>
  <si>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</si>
  <si>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</si>
  <si>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</si>
  <si>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</si>
  <si>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</si>
  <si>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</si>
  <si>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</si>
  <si>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</si>
  <si>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</si>
  <si>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</si>
  <si>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</si>
  <si>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</si>
  <si>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</si>
  <si>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</si>
  <si>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</si>
  <si>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</si>
  <si>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</si>
  <si>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</si>
  <si>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</si>
  <si>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</si>
  <si>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</si>
  <si>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</si>
  <si>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</si>
  <si>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</si>
  <si>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</si>
  <si>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</si>
  <si>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</si>
  <si>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</si>
  <si>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</si>
  <si>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</si>
  <si>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</si>
  <si>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</si>
  <si>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</si>
  <si>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</si>
  <si>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</si>
  <si>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</si>
  <si>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</si>
  <si>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</si>
  <si>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</si>
  <si>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</si>
  <si>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</si>
  <si>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</si>
  <si>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</si>
  <si>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</si>
  <si>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</si>
  <si>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</si>
  <si>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</si>
  <si>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</si>
  <si>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</si>
  <si>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</si>
  <si>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</si>
  <si>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</si>
  <si>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</si>
  <si>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</si>
  <si>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</si>
  <si>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</si>
  <si>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</si>
  <si>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</si>
  <si>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</si>
  <si>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</si>
  <si>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</si>
  <si>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</si>
  <si>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</si>
  <si>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</si>
  <si>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</si>
  <si>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</si>
  <si>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</si>
  <si>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</si>
  <si>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</si>
  <si>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</si>
  <si>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</si>
  <si>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</si>
  <si>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</si>
  <si>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</si>
  <si>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</si>
  <si>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</si>
  <si>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</si>
  <si>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</si>
  <si>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</si>
  <si>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</si>
  <si>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</si>
  <si>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</si>
  <si>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</si>
  <si>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</si>
  <si>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</si>
  <si>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</si>
  <si>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</si>
  <si>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</si>
  <si>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</si>
  <si>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</si>
  <si>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</si>
  <si>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</si>
  <si>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</si>
  <si>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</si>
  <si>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</si>
  <si>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</si>
  <si>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</si>
  <si>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</si>
  <si>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</si>
  <si>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</si>
  <si>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</si>
  <si>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</si>
  <si>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</si>
  <si>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</si>
  <si>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</si>
  <si>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</si>
  <si>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</si>
  <si>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</si>
  <si>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</si>
  <si>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</si>
  <si>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</si>
  <si>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</si>
  <si>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</si>
  <si>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</si>
  <si>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</si>
  <si>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</si>
  <si>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</si>
  <si>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</si>
  <si>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</si>
  <si>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</si>
  <si>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</si>
  <si>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</si>
  <si>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</si>
  <si>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</si>
  <si>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</si>
  <si>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</si>
  <si>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</si>
  <si>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</si>
  <si>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</si>
  <si>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</si>
  <si>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</si>
  <si>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</si>
  <si>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</si>
  <si>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</si>
  <si>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</si>
  <si>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</si>
  <si>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</si>
  <si>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</si>
  <si>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</si>
  <si>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</si>
  <si>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</si>
  <si>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</si>
  <si>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</si>
  <si>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</si>
  <si>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</si>
  <si>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</si>
  <si>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</si>
  <si>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</si>
  <si>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</si>
  <si>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</si>
  <si>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</si>
  <si>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</si>
  <si>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</si>
  <si>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</si>
  <si>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</si>
  <si>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</si>
  <si>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</si>
  <si>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</si>
  <si>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</si>
  <si>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</si>
  <si>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</si>
  <si>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</si>
  <si>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</si>
  <si>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</si>
  <si>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</si>
  <si>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</si>
  <si>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</si>
  <si>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</si>
  <si>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</si>
  <si>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</si>
  <si>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</si>
  <si>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</si>
  <si>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</si>
  <si>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</si>
  <si>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</si>
  <si>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</si>
  <si>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</si>
  <si>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</si>
  <si>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</si>
  <si>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</si>
  <si>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</si>
  <si>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</si>
  <si>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</si>
  <si>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</si>
  <si>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</si>
  <si>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</si>
  <si>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</si>
  <si>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</si>
  <si>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</si>
  <si>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</si>
  <si>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</si>
  <si>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</si>
  <si>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</si>
  <si>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</si>
  <si>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</si>
  <si>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</si>
  <si>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</si>
  <si>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</si>
  <si>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</si>
  <si>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</si>
  <si>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</si>
  <si>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</si>
  <si>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</si>
  <si>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</si>
  <si>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</si>
  <si>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</si>
  <si>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</si>
  <si>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</si>
  <si>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</si>
  <si>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</si>
  <si>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</si>
  <si>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</si>
  <si>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</si>
  <si>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</si>
  <si>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</si>
  <si>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</si>
  <si>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</si>
  <si>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</si>
  <si>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</si>
  <si>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</si>
  <si>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</si>
  <si>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</si>
  <si>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</si>
  <si>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</si>
  <si>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</si>
  <si>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</si>
  <si>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</si>
  <si>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</si>
  <si>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</si>
  <si>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</si>
  <si>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</si>
  <si>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</si>
  <si>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</si>
  <si>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</si>
  <si>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</si>
  <si>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</si>
  <si>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</si>
  <si>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</si>
  <si>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</si>
  <si>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</si>
  <si>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</si>
  <si>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</si>
  <si>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</si>
  <si>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</si>
  <si>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</si>
  <si>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</si>
  <si>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</si>
  <si>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</si>
  <si>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</si>
  <si>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</si>
  <si>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</si>
  <si>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</si>
  <si>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</si>
  <si>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</si>
  <si>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</si>
  <si>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</si>
  <si>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</si>
  <si>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</si>
  <si>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</si>
  <si>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</si>
  <si>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</si>
  <si>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</si>
  <si>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</si>
  <si>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</si>
  <si>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</si>
  <si>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</si>
  <si>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</si>
  <si>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</si>
  <si>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</si>
  <si>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</si>
  <si>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</si>
  <si>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</si>
  <si>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</si>
  <si>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</si>
  <si>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</si>
  <si>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</si>
  <si>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</si>
  <si>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</si>
  <si>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</si>
  <si>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</si>
  <si>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</si>
  <si>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</si>
  <si>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</si>
  <si>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</si>
  <si>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</si>
  <si>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</si>
  <si>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</si>
  <si>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</si>
  <si>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</si>
  <si>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</si>
  <si>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</si>
  <si>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</si>
  <si>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</si>
  <si>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</si>
  <si>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</si>
  <si>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</si>
  <si>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</si>
  <si>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</si>
  <si>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</si>
  <si>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</si>
  <si>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</si>
  <si>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</si>
  <si>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</si>
  <si>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</si>
  <si>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</si>
  <si>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</si>
  <si>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</si>
  <si>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</si>
  <si>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</si>
  <si>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</si>
  <si>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</si>
  <si>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</si>
  <si>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</si>
  <si>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</si>
  <si>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</si>
  <si>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</si>
  <si>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</si>
  <si>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</si>
  <si>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</si>
  <si>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</si>
  <si>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</si>
  <si>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</si>
  <si>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</si>
  <si>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</si>
  <si>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</si>
  <si>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</si>
  <si>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</si>
  <si>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</si>
  <si>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</si>
  <si>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</si>
  <si>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</si>
  <si>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</si>
  <si>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</si>
  <si>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</si>
  <si>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</si>
  <si>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</si>
  <si>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</si>
  <si>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</si>
  <si>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</si>
  <si>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</si>
  <si>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</si>
  <si>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</si>
  <si>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</si>
  <si>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</si>
  <si>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</si>
  <si>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</si>
  <si>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</si>
  <si>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</si>
  <si>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</si>
  <si>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</si>
  <si>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</si>
  <si>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</si>
  <si>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</si>
  <si>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</si>
  <si>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</si>
  <si>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</si>
  <si>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</si>
  <si>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</si>
  <si>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</si>
  <si>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</si>
  <si>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</si>
  <si>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</si>
  <si>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</si>
  <si>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</si>
  <si>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</si>
  <si>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</si>
  <si>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</si>
  <si>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</si>
  <si>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</si>
  <si>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</si>
  <si>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</si>
  <si>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</si>
  <si>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</si>
  <si>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</si>
  <si>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</si>
  <si>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</si>
  <si>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</si>
  <si>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</si>
  <si>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</si>
  <si>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</si>
  <si>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</si>
  <si>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</si>
  <si>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</si>
  <si>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</si>
  <si>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</si>
  <si>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</si>
  <si>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</si>
  <si>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</si>
  <si>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</si>
  <si>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</si>
  <si>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</si>
  <si>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</si>
  <si>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</si>
  <si>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</si>
  <si>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</si>
  <si>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</si>
  <si>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</si>
  <si>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</si>
  <si>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</si>
  <si>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</si>
  <si>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</si>
  <si>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</si>
  <si>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</si>
  <si>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</si>
  <si>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</si>
  <si>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</si>
  <si>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</si>
  <si>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</si>
  <si>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</si>
  <si>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</si>
  <si>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</si>
  <si>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</si>
  <si>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</si>
  <si>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</si>
  <si>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</si>
  <si>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</si>
  <si>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</si>
  <si>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</si>
  <si>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</si>
  <si>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</si>
  <si>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</si>
  <si>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</si>
  <si>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</si>
  <si>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</si>
  <si>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</si>
  <si>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</si>
  <si>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</si>
  <si>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</si>
  <si>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</si>
  <si>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</si>
  <si>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</si>
  <si>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</si>
  <si>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</si>
  <si>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</si>
  <si>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</si>
  <si>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</si>
  <si>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</si>
  <si>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</si>
  <si>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</si>
  <si>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</si>
  <si>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</si>
  <si>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</si>
  <si>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</si>
  <si>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</si>
  <si>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</si>
  <si>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</si>
  <si>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</si>
  <si>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</si>
  <si>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</si>
  <si>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</si>
  <si>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</si>
  <si>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</si>
  <si>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</si>
  <si>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</si>
  <si>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</si>
  <si>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</si>
  <si>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</si>
  <si>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</si>
  <si>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</si>
  <si>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</si>
  <si>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</si>
  <si>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</si>
  <si>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</si>
  <si>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</si>
  <si>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</si>
  <si>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</si>
  <si>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</si>
  <si>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</si>
  <si>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</si>
  <si>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</si>
  <si>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</si>
  <si>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</si>
  <si>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</si>
  <si>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</si>
  <si>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</si>
  <si>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</si>
  <si>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</si>
  <si>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</si>
  <si>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</si>
  <si>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</si>
  <si>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</si>
  <si>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</si>
  <si>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</si>
  <si>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</si>
  <si>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</si>
  <si>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</si>
  <si>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</si>
  <si>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</si>
  <si>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</si>
  <si>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</si>
  <si>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</si>
  <si>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</si>
  <si>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</si>
  <si>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</si>
  <si>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</si>
  <si>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</si>
  <si>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</si>
  <si>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</si>
  <si>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</si>
  <si>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</si>
  <si>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</si>
  <si>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</si>
  <si>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</si>
  <si>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</si>
  <si>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</si>
  <si>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</si>
  <si>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</si>
  <si>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</si>
  <si>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</si>
  <si>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</si>
  <si>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</si>
  <si>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</si>
  <si>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</si>
  <si>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</si>
  <si>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</si>
  <si>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</si>
  <si>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</si>
  <si>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</si>
  <si>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</si>
  <si>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</si>
  <si>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</si>
  <si>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</si>
  <si>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</si>
  <si>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</si>
  <si>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</si>
  <si>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</si>
  <si>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</si>
  <si>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</si>
  <si>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</si>
  <si>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</si>
  <si>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</si>
  <si>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</si>
  <si>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</si>
  <si>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</si>
  <si>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</si>
  <si>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</si>
  <si>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</si>
  <si>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</si>
  <si>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</si>
  <si>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</si>
  <si>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</si>
  <si>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</si>
  <si>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</si>
  <si>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</si>
  <si>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</si>
  <si>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</si>
  <si>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</si>
  <si>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</si>
  <si>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</si>
  <si>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</si>
  <si>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</si>
  <si>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</si>
  <si>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</si>
  <si>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</si>
  <si>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</si>
  <si>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</si>
  <si>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</si>
  <si>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</si>
  <si>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</si>
  <si>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</si>
  <si>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</si>
  <si>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</si>
  <si>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</si>
  <si>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</si>
  <si>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</si>
  <si>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</si>
  <si>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</si>
  <si>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</si>
  <si>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</si>
  <si>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</si>
  <si>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</si>
  <si>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</si>
  <si>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</si>
  <si>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</si>
  <si>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</si>
  <si>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</si>
  <si>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</si>
  <si>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</si>
  <si>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</si>
  <si>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</si>
  <si>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</si>
  <si>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</si>
  <si>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</si>
  <si>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</si>
  <si>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</si>
  <si>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</si>
  <si>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</si>
  <si>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</si>
  <si>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</si>
  <si>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</si>
  <si>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</si>
  <si>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</si>
  <si>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</si>
  <si>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</si>
  <si>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</si>
  <si>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</si>
  <si>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</si>
  <si>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</si>
  <si>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</si>
  <si>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</si>
  <si>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</si>
  <si>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</si>
  <si>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</si>
  <si>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</si>
  <si>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</si>
  <si>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</si>
  <si>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</si>
  <si>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</si>
  <si>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</si>
  <si>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</si>
  <si>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</si>
  <si>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</si>
  <si>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</si>
  <si>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</si>
  <si>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</si>
  <si>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</si>
  <si>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</si>
  <si>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</si>
  <si>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</si>
  <si>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</si>
  <si>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</si>
  <si>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</si>
  <si>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</si>
  <si>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</si>
  <si>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</si>
  <si>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</si>
  <si>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</si>
  <si>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</si>
  <si>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</si>
  <si>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</si>
  <si>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</si>
  <si>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</si>
  <si>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</si>
  <si>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</si>
  <si>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</si>
  <si>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</si>
  <si>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</si>
  <si>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</si>
  <si>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</si>
  <si>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</si>
  <si>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</si>
  <si>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</si>
  <si>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</si>
  <si>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</si>
  <si>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</si>
  <si>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</si>
  <si>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</si>
  <si>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</si>
  <si>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</si>
  <si>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</si>
  <si>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</si>
  <si>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</si>
  <si>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</si>
  <si>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</si>
  <si>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</si>
  <si>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</si>
  <si>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</si>
  <si>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</si>
  <si>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</si>
  <si>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</si>
  <si>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</si>
  <si>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</si>
  <si>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</si>
  <si>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</si>
  <si>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</si>
  <si>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</si>
  <si>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</si>
  <si>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</si>
  <si>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</si>
  <si>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</si>
  <si>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</si>
  <si>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</si>
  <si>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</si>
  <si>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</si>
  <si>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</si>
  <si>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</si>
  <si>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</si>
  <si>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</si>
  <si>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</si>
  <si>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</si>
  <si>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</si>
  <si>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</si>
  <si>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</si>
  <si>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</si>
  <si>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</si>
  <si>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</si>
  <si>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</si>
  <si>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</si>
  <si>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</si>
  <si>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</si>
  <si>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</si>
  <si>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</si>
  <si>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</si>
  <si>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</si>
  <si>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</si>
  <si>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</si>
  <si>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</si>
  <si>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</si>
  <si>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</si>
  <si>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</si>
  <si>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</si>
  <si>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</si>
  <si>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</si>
  <si>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</si>
  <si>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</si>
  <si>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</si>
  <si>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</si>
  <si>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</si>
  <si>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</si>
  <si>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</si>
  <si>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</si>
  <si>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</si>
  <si>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</si>
  <si>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</si>
  <si>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</si>
  <si>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</si>
  <si>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</si>
  <si>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</si>
  <si>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</si>
  <si>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</si>
  <si>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</si>
  <si>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</si>
  <si>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</si>
  <si>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</si>
  <si>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</si>
  <si>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</si>
  <si>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</si>
  <si>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</si>
  <si>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</si>
  <si>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</si>
  <si>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</si>
  <si>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</si>
  <si>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</si>
  <si>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</si>
  <si>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</si>
  <si>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</si>
  <si>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</si>
  <si>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</si>
  <si>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</si>
  <si>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</si>
  <si>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</si>
  <si>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</si>
  <si>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</si>
  <si>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</si>
  <si>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</si>
  <si>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</si>
  <si>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</si>
  <si>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</si>
  <si>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</si>
  <si>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</si>
  <si>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</si>
  <si>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</si>
  <si>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</si>
  <si>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</si>
  <si>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</si>
  <si>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</si>
  <si>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</si>
  <si>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</si>
  <si>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</si>
  <si>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</si>
  <si>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</si>
  <si>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</si>
  <si>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</si>
  <si>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</si>
  <si>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</si>
  <si>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</si>
  <si>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</si>
  <si>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</si>
  <si>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</si>
  <si>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</si>
  <si>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</si>
  <si>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</si>
  <si>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</si>
  <si>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</si>
  <si>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</si>
  <si>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</si>
  <si>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</si>
  <si>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</si>
  <si>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</si>
  <si>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</si>
  <si>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</si>
  <si>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</si>
  <si>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</si>
  <si>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</si>
  <si>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</si>
  <si>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</si>
  <si>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</si>
  <si>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</si>
  <si>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</si>
  <si>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</si>
  <si>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</si>
  <si>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</si>
  <si>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</si>
  <si>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</si>
  <si>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</si>
  <si>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</si>
  <si>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</si>
  <si>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</si>
  <si>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</si>
  <si>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</si>
  <si>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</si>
  <si>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</si>
  <si>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</si>
  <si>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</si>
  <si>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</si>
  <si>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</si>
  <si>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</si>
  <si>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</si>
  <si>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</si>
  <si>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</si>
  <si>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</si>
  <si>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</si>
  <si>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</si>
  <si>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</si>
  <si>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</si>
  <si>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</si>
  <si>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</si>
  <si>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</si>
  <si>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</si>
  <si>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</si>
  <si>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</si>
  <si>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</si>
  <si>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</si>
  <si>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</si>
  <si>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</si>
  <si>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</si>
  <si>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</si>
  <si>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</si>
  <si>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</si>
  <si>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</si>
  <si>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</si>
  <si>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</si>
  <si>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</si>
  <si>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</si>
  <si>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</si>
  <si>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</si>
  <si>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</si>
  <si>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</si>
  <si>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</si>
  <si>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</si>
  <si>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</si>
  <si>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</si>
  <si>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</si>
  <si>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</si>
  <si>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</si>
  <si>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</si>
  <si>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</si>
  <si>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</si>
  <si>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</si>
  <si>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</si>
  <si>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</si>
  <si>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</si>
  <si>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</si>
  <si>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</si>
  <si>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</si>
  <si>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</si>
  <si>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</si>
  <si>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</si>
  <si>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</si>
  <si>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</si>
  <si>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</si>
  <si>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</si>
  <si>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</si>
  <si>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</si>
  <si>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</si>
  <si>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</si>
  <si>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</si>
  <si>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</si>
  <si>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</si>
  <si>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</si>
  <si>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</si>
  <si>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</si>
  <si>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</si>
  <si>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</si>
  <si>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</si>
  <si>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</si>
  <si>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</si>
  <si>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</si>
  <si>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</si>
  <si>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</si>
  <si>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</si>
  <si>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</si>
  <si>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</si>
  <si>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</si>
  <si>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</si>
  <si>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</si>
  <si>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</si>
  <si>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</si>
  <si>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</si>
  <si>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</si>
  <si>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</si>
  <si>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</si>
  <si>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</si>
  <si>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</si>
  <si>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</si>
  <si>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</si>
  <si>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</si>
  <si>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</si>
  <si>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</si>
  <si>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</si>
  <si>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</si>
  <si>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</si>
  <si>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</si>
  <si>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</si>
  <si>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</si>
  <si>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</si>
  <si>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</si>
  <si>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</si>
  <si>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</si>
  <si>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</si>
  <si>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</si>
  <si>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</si>
  <si>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</si>
  <si>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</si>
  <si>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</si>
  <si>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</si>
  <si>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</si>
  <si>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</si>
  <si>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</si>
  <si>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</si>
  <si>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</si>
  <si>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</si>
  <si>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</si>
  <si>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</si>
  <si>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</si>
  <si>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</si>
  <si>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</si>
  <si>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</si>
  <si>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</si>
  <si>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</si>
  <si>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</si>
  <si>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</si>
  <si>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</si>
  <si>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</si>
  <si>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</si>
  <si>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</si>
  <si>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</si>
  <si>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</si>
  <si>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</si>
  <si>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</si>
  <si>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</si>
  <si>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</si>
  <si>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</si>
  <si>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</si>
  <si>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</si>
  <si>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</si>
  <si>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</si>
  <si>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</si>
  <si>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</si>
  <si>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</si>
  <si>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</si>
  <si>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</si>
  <si>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</si>
  <si>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</si>
  <si>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</si>
  <si>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</si>
  <si>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</si>
  <si>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</si>
  <si>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</si>
  <si>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</si>
  <si>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</si>
  <si>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</si>
  <si>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</si>
  <si>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</si>
  <si>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</si>
  <si>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</si>
  <si>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</si>
  <si>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</si>
  <si>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</si>
  <si>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</si>
  <si>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</si>
  <si>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</si>
  <si>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</si>
  <si>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</si>
  <si>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</si>
  <si>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</si>
  <si>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</si>
  <si>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</si>
  <si>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</si>
  <si>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</si>
  <si>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</si>
  <si>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</si>
  <si>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</si>
  <si>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</si>
  <si>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</si>
  <si>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</si>
  <si>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</si>
  <si>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</si>
  <si>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</si>
  <si>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</si>
  <si>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</si>
  <si>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</si>
  <si>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</si>
  <si>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</si>
  <si>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</si>
  <si>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</si>
  <si>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</si>
  <si>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</si>
  <si>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</si>
  <si>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</si>
  <si>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</si>
  <si>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</si>
  <si>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</si>
  <si>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</si>
  <si>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</si>
  <si>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</si>
  <si>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</si>
  <si>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</si>
  <si>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</si>
  <si>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</si>
  <si>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</si>
  <si>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</si>
  <si>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</si>
  <si>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</si>
  <si>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</si>
  <si>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</si>
  <si>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</si>
  <si>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</si>
  <si>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</si>
  <si>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</si>
  <si>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</si>
  <si>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</si>
  <si>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</si>
  <si>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</si>
  <si>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</si>
  <si>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</si>
  <si>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</si>
  <si>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</si>
  <si>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</si>
  <si>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</si>
  <si>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</si>
  <si>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</si>
  <si>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</si>
  <si>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</si>
  <si>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</si>
  <si>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</si>
  <si>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</si>
  <si>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</si>
  <si>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</si>
  <si>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</si>
  <si>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</si>
  <si>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</si>
  <si>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</si>
  <si>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</si>
  <si>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</si>
  <si>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</si>
  <si>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</si>
  <si>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</si>
  <si>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</si>
  <si>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</si>
  <si>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</si>
  <si>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</si>
  <si>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</si>
  <si>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</si>
  <si>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</si>
  <si>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</si>
  <si>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</si>
  <si>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</si>
  <si>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</si>
  <si>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</si>
  <si>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</si>
  <si>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</si>
  <si>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</si>
  <si>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</si>
  <si>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</si>
  <si>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</si>
  <si>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</si>
  <si>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</si>
  <si>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</si>
  <si>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</si>
  <si>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</si>
  <si>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</si>
  <si>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</si>
  <si>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</si>
  <si>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</si>
  <si>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</si>
  <si>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</si>
  <si>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</si>
  <si>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</si>
  <si>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</si>
  <si>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</si>
  <si>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</si>
  <si>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</si>
  <si>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</si>
  <si>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</si>
  <si>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</si>
  <si>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</si>
  <si>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</si>
  <si>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</si>
  <si>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</si>
  <si>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</si>
  <si>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</si>
  <si>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</si>
  <si>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</si>
  <si>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</si>
  <si>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</si>
  <si>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</si>
  <si>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</si>
  <si>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</si>
  <si>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</si>
  <si>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</si>
  <si>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</si>
  <si>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</si>
  <si>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</si>
  <si>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</si>
  <si>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</si>
  <si>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</si>
  <si>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</si>
  <si>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</si>
  <si>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</si>
  <si>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</si>
  <si>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</si>
  <si>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</si>
  <si>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</si>
  <si>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</si>
  <si>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</si>
  <si>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</si>
  <si>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</si>
  <si>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</si>
  <si>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</si>
  <si>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</si>
  <si>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</si>
  <si>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</si>
  <si>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</si>
  <si>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</si>
  <si>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</si>
  <si>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</si>
  <si>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</si>
  <si>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</si>
  <si>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</si>
  <si>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</si>
  <si>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</si>
  <si>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</si>
  <si>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</si>
  <si>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</si>
  <si>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</si>
  <si>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</si>
  <si>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</si>
  <si>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</si>
  <si>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</si>
  <si>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</si>
  <si>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</si>
  <si>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</si>
  <si>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</si>
  <si>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</si>
  <si>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</si>
  <si>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</si>
  <si>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</si>
  <si>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</si>
  <si>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</si>
  <si>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</si>
  <si>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</si>
  <si>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</si>
  <si>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</si>
  <si>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</si>
  <si>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</si>
  <si>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</si>
  <si>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</si>
  <si>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</si>
  <si>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</si>
  <si>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</si>
  <si>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</si>
  <si>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</si>
  <si>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</si>
  <si>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</si>
  <si>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</si>
  <si>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</si>
  <si>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</si>
  <si>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</si>
  <si>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</si>
  <si>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</si>
  <si>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</si>
  <si>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</si>
  <si>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</si>
  <si>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</si>
  <si>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</si>
  <si>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</si>
  <si>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</si>
  <si>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</si>
  <si>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</si>
  <si>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</si>
  <si>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</si>
  <si>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</si>
  <si>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</si>
  <si>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</si>
  <si>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</si>
  <si>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</si>
  <si>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</si>
  <si>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</si>
  <si>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</si>
  <si>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</si>
  <si>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</si>
  <si>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</si>
  <si>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</si>
  <si>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</si>
  <si>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</si>
  <si>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</si>
  <si>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</si>
  <si>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</si>
  <si>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</si>
  <si>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</si>
  <si>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</si>
  <si>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</si>
  <si>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</si>
  <si>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</si>
  <si>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</si>
  <si>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</si>
  <si>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</si>
  <si>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</si>
  <si>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</si>
  <si>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</si>
  <si>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</si>
  <si>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</si>
  <si>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</si>
  <si>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</si>
  <si>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</si>
  <si>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</si>
  <si>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</si>
  <si>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</si>
  <si>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</si>
  <si>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</si>
  <si>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</si>
  <si>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</si>
  <si>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</si>
  <si>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</si>
  <si>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</si>
  <si>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</si>
  <si>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</si>
  <si>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</si>
  <si>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</si>
  <si>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</si>
  <si>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</si>
  <si>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</si>
  <si>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</si>
  <si>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</si>
  <si>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</si>
  <si>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</si>
  <si>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</si>
  <si>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</si>
  <si>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</si>
  <si>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</si>
  <si>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</si>
  <si>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</si>
  <si>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</si>
  <si>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</si>
  <si>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</si>
  <si>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</si>
  <si>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</si>
  <si>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</si>
  <si>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</si>
  <si>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</si>
  <si>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</si>
  <si>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</si>
  <si>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</si>
  <si>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</si>
  <si>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</si>
  <si>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</si>
  <si>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</si>
  <si>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</si>
  <si>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</si>
  <si>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</si>
  <si>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</si>
  <si>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</si>
  <si>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</si>
  <si>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</si>
  <si>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</si>
  <si>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</si>
  <si>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</si>
  <si>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</si>
  <si>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</si>
  <si>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</si>
  <si>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</si>
  <si>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</si>
  <si>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</si>
  <si>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</si>
  <si>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</si>
  <si>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</si>
  <si>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</si>
  <si>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</si>
  <si>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</si>
  <si>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</si>
  <si>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</si>
  <si>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</si>
  <si>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</si>
  <si>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</si>
  <si>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</si>
  <si>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</si>
  <si>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</si>
  <si>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</si>
  <si>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</si>
  <si>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</si>
  <si>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</si>
  <si>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</si>
  <si>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</si>
  <si>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</si>
  <si>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</si>
  <si>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</si>
  <si>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</si>
  <si>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</si>
  <si>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</si>
  <si>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</si>
  <si>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</si>
  <si>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</si>
  <si>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</si>
  <si>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</si>
  <si>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</si>
  <si>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</si>
  <si>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</si>
  <si>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</si>
  <si>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</si>
  <si>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</si>
  <si>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</si>
  <si>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</si>
  <si>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</si>
  <si>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</si>
  <si>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</si>
  <si>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</si>
  <si>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</si>
  <si>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</si>
  <si>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</si>
  <si>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</si>
  <si>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</si>
  <si>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</si>
  <si>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</si>
  <si>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</si>
  <si>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</si>
  <si>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</si>
  <si>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</si>
  <si>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</si>
  <si>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</si>
  <si>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</si>
  <si>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</si>
  <si>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</si>
  <si>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</si>
  <si>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</si>
  <si>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</si>
  <si>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</si>
  <si>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</si>
  <si>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</si>
  <si>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</si>
  <si>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</si>
  <si>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</si>
  <si>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</si>
  <si>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</si>
  <si>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</si>
  <si>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</si>
  <si>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</si>
  <si>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</si>
  <si>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</si>
  <si>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</si>
  <si>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</si>
  <si>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</si>
  <si>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</si>
  <si>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</si>
  <si>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</si>
  <si>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</si>
  <si>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</si>
  <si>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</si>
  <si>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</si>
  <si>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</si>
  <si>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</si>
  <si>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</si>
  <si>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</si>
  <si>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</si>
  <si>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</si>
  <si>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</si>
  <si>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</si>
  <si>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</si>
  <si>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</si>
  <si>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</si>
  <si>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</si>
  <si>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</si>
  <si>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</si>
  <si>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</si>
  <si>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</si>
  <si>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</si>
  <si>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</si>
  <si>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</si>
  <si>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</si>
  <si>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</si>
  <si>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</si>
  <si>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</si>
  <si>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</si>
  <si>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</si>
  <si>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</si>
  <si>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</si>
  <si>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</si>
  <si>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</si>
  <si>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</si>
  <si>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</si>
  <si>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</si>
  <si>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</si>
  <si>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</si>
  <si>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</si>
  <si>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</si>
  <si>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</si>
  <si>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</si>
  <si>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</si>
  <si>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</si>
  <si>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</si>
  <si>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</si>
  <si>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</si>
  <si>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</si>
  <si>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</si>
  <si>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</si>
  <si>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</si>
  <si>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</si>
  <si>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</si>
  <si>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</si>
  <si>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</si>
  <si>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</si>
  <si>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</si>
  <si>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</si>
  <si>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</si>
  <si>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</si>
  <si>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</si>
  <si>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</si>
  <si>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</si>
  <si>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</si>
  <si>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</si>
  <si>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</si>
  <si>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</si>
  <si>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</si>
  <si>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</si>
  <si>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</si>
  <si>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</si>
  <si>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</si>
  <si>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</si>
  <si>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</si>
  <si>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</si>
  <si>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</si>
  <si>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</si>
  <si>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</si>
  <si>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</si>
  <si>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</si>
  <si>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</si>
  <si>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</si>
  <si>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</si>
  <si>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</si>
  <si>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</si>
  <si>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</si>
  <si>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</si>
  <si>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</si>
  <si>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</si>
  <si>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</si>
  <si>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</si>
  <si>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</si>
  <si>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</si>
  <si>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</si>
  <si>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</si>
  <si>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</si>
  <si>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</si>
  <si>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</si>
  <si>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</si>
  <si>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</si>
  <si>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</si>
  <si>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</si>
  <si>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</si>
  <si>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</si>
  <si>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</si>
  <si>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</si>
  <si>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</si>
  <si>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</si>
  <si>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</si>
  <si>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</si>
  <si>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</si>
  <si>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</si>
  <si>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</si>
  <si>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</si>
  <si>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</si>
  <si>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</si>
  <si>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</si>
  <si>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</si>
  <si>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</si>
  <si>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</si>
  <si>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</si>
  <si>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</si>
  <si>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</si>
  <si>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</si>
  <si>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</si>
  <si>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</si>
  <si>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</si>
  <si>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</si>
  <si>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</si>
  <si>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</si>
  <si>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</si>
  <si>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</si>
  <si>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</si>
  <si>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</si>
  <si>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</si>
  <si>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</si>
  <si>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</si>
  <si>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</si>
  <si>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</si>
  <si>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</si>
  <si>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</si>
  <si>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</si>
  <si>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</si>
  <si>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</si>
  <si>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</si>
  <si>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</si>
  <si>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</si>
  <si>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</si>
  <si>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</si>
  <si>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</si>
  <si>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</si>
  <si>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</si>
  <si>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</si>
  <si>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</si>
  <si>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</si>
  <si>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</si>
  <si>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</si>
  <si>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</si>
  <si>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</si>
  <si>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</si>
  <si>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</si>
  <si>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</si>
  <si>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</si>
  <si>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</si>
  <si>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</si>
  <si>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</si>
  <si>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</si>
  <si>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</si>
  <si>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</si>
  <si>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</si>
  <si>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</si>
  <si>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</si>
  <si>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</si>
  <si>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</si>
  <si>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</si>
  <si>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</si>
  <si>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</si>
  <si>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</si>
  <si>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</si>
  <si>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</si>
  <si>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</si>
  <si>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</si>
  <si>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</si>
  <si>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</si>
  <si>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</si>
  <si>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</si>
  <si>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</si>
  <si>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</si>
  <si>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</si>
  <si>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</si>
  <si>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</si>
  <si>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</si>
  <si>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</si>
  <si>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</si>
  <si>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</si>
  <si>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</si>
  <si>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</si>
  <si>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</si>
  <si>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</si>
  <si>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</si>
  <si>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</si>
  <si>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</si>
  <si>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</si>
  <si>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</si>
  <si>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</si>
  <si>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</si>
  <si>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</si>
  <si>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</si>
  <si>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</si>
  <si>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</si>
  <si>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</si>
  <si>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</si>
  <si>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</si>
  <si>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</si>
  <si>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</si>
  <si>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</si>
  <si>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</si>
  <si>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</si>
  <si>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</si>
  <si>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</si>
  <si>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</si>
  <si>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</si>
  <si>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</si>
  <si>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</si>
  <si>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</si>
  <si>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</si>
  <si>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</si>
  <si>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</si>
  <si>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</si>
  <si>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</si>
  <si>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</si>
  <si>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</si>
  <si>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</si>
  <si>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</si>
  <si>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</si>
  <si>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</si>
  <si>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</si>
  <si>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</si>
  <si>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</si>
  <si>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</si>
  <si>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</si>
  <si>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</si>
  <si>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</si>
  <si>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</si>
  <si>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</si>
  <si>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</si>
  <si>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</si>
  <si>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</si>
  <si>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</si>
  <si>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</si>
  <si>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</si>
  <si>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</si>
  <si>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</si>
  <si>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</si>
  <si>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</si>
  <si>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</si>
  <si>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</si>
  <si>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</si>
  <si>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</si>
  <si>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</si>
  <si>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</si>
  <si>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</si>
  <si>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</si>
  <si>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</si>
  <si>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</si>
  <si>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</si>
  <si>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</si>
  <si>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</si>
  <si>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</si>
  <si>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</si>
  <si>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</si>
  <si>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</si>
  <si>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</si>
  <si>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</si>
  <si>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</si>
  <si>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</si>
  <si>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</si>
  <si>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</si>
  <si>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</si>
  <si>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</si>
  <si>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</si>
  <si>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</si>
  <si>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</si>
  <si>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</si>
  <si>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</si>
  <si>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</si>
  <si>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</si>
  <si>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</si>
  <si>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</si>
  <si>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</si>
  <si>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</si>
  <si>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</si>
  <si>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</si>
  <si>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</si>
  <si>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</si>
  <si>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</si>
  <si>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</si>
  <si>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</si>
  <si>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</si>
  <si>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</si>
  <si>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</si>
  <si>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</si>
  <si>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</si>
  <si>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</si>
  <si>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</si>
  <si>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</si>
  <si>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</si>
  <si>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</si>
  <si>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</si>
  <si>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</si>
  <si>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</si>
  <si>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</si>
  <si>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</si>
  <si>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</si>
  <si>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</si>
  <si>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</si>
  <si>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</si>
  <si>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</si>
  <si>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</si>
  <si>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</si>
  <si>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</si>
  <si>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</si>
  <si>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</si>
  <si>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</si>
  <si>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</si>
  <si>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</si>
  <si>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</si>
  <si>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</si>
  <si>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</si>
  <si>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</si>
  <si>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</si>
  <si>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</si>
  <si>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</si>
  <si>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</si>
  <si>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</si>
  <si>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</si>
  <si>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</si>
  <si>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</si>
  <si>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</si>
  <si>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</si>
  <si>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</si>
  <si>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</si>
  <si>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</si>
  <si>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</si>
  <si>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</si>
  <si>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</si>
  <si>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</si>
  <si>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</si>
  <si>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</si>
  <si>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</si>
  <si>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</si>
  <si>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</si>
  <si>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</si>
  <si>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</si>
  <si>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</si>
  <si>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</si>
  <si>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</si>
  <si>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</si>
  <si>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</si>
  <si>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</si>
  <si>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</si>
  <si>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</si>
  <si>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</si>
  <si>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</si>
  <si>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</si>
  <si>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</si>
  <si>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</si>
  <si>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</si>
  <si>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</si>
  <si>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</si>
  <si>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</si>
  <si>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</si>
  <si>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</si>
  <si>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</si>
  <si>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</si>
  <si>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</si>
  <si>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</si>
  <si>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</si>
  <si>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</si>
  <si>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</si>
  <si>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</si>
  <si>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</si>
  <si>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</si>
  <si>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</si>
  <si>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</si>
  <si>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</si>
  <si>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</si>
  <si>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</si>
  <si>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</si>
  <si>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</si>
  <si>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</si>
  <si>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</si>
  <si>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</si>
  <si>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</si>
  <si>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</si>
  <si>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</si>
  <si>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</si>
  <si>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</si>
  <si>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</si>
  <si>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</si>
  <si>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</si>
  <si>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</si>
  <si>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</si>
  <si>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</si>
  <si>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</si>
  <si>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</si>
  <si>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</si>
  <si>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</si>
  <si>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</si>
  <si>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</si>
  <si>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</si>
  <si>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</si>
  <si>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</si>
  <si>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</si>
  <si>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</si>
  <si>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</si>
  <si>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</si>
  <si>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</si>
  <si>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</si>
  <si>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</si>
  <si>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</si>
  <si>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</si>
  <si>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</si>
  <si>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</si>
  <si>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</si>
  <si>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</si>
  <si>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</si>
  <si>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</si>
  <si>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</si>
  <si>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</si>
  <si>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</si>
  <si>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</si>
  <si>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</si>
  <si>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</si>
  <si>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</si>
  <si>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</si>
  <si>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</si>
  <si>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</si>
  <si>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</si>
  <si>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</si>
  <si>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</si>
  <si>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</si>
  <si>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</si>
  <si>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</si>
  <si>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</si>
  <si>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</si>
  <si>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</si>
  <si>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</si>
  <si>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</si>
  <si>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</si>
  <si>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</si>
  <si>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</si>
  <si>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</si>
  <si>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</si>
  <si>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</si>
  <si>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</si>
  <si>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</si>
  <si>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</si>
  <si>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</si>
  <si>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</si>
  <si>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</si>
  <si>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</si>
  <si>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</si>
  <si>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</si>
  <si>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</si>
  <si>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</si>
  <si>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</si>
  <si>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</si>
  <si>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</si>
  <si>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</si>
  <si>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</si>
  <si>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</si>
  <si>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</si>
  <si>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</si>
  <si>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</si>
  <si>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</si>
  <si>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</si>
  <si>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</si>
  <si>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</si>
  <si>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</si>
  <si>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</si>
  <si>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</si>
  <si>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</si>
  <si>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</si>
  <si>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</si>
  <si>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</si>
  <si>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</si>
  <si>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</si>
  <si>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</si>
  <si>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</si>
  <si>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</si>
  <si>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</si>
  <si>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</si>
  <si>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</si>
  <si>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</si>
  <si>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</si>
  <si>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</si>
  <si>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</si>
  <si>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</si>
  <si>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</si>
  <si>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</si>
  <si>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</si>
  <si>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</si>
  <si>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</si>
  <si>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</si>
  <si>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</si>
  <si>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</si>
  <si>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</si>
  <si>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</si>
  <si>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</si>
  <si>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</si>
  <si>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</si>
  <si>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</si>
  <si>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</si>
  <si>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</si>
  <si>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</si>
  <si>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</si>
  <si>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</si>
  <si>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</si>
  <si>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</si>
  <si>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</si>
  <si>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</si>
  <si>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</si>
  <si>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</si>
  <si>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</si>
  <si>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</si>
  <si>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</si>
  <si>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</si>
  <si>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</si>
  <si>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</si>
  <si>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</si>
  <si>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</si>
  <si>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</si>
  <si>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</si>
  <si>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</si>
  <si>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</si>
  <si>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</si>
  <si>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</si>
  <si>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</si>
  <si>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</si>
  <si>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</si>
  <si>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</si>
  <si>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</si>
  <si>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</si>
  <si>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</si>
  <si>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</si>
  <si>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</si>
  <si>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</si>
  <si>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</si>
  <si>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</si>
  <si>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</si>
  <si>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</si>
  <si>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</si>
  <si>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</si>
  <si>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</si>
  <si>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</si>
  <si>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</si>
  <si>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</si>
  <si>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</si>
  <si>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</si>
  <si>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</si>
  <si>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</si>
  <si>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</si>
  <si>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</si>
  <si>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</si>
  <si>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</si>
  <si>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</si>
  <si>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</si>
  <si>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</si>
  <si>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</si>
  <si>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</si>
  <si>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</si>
  <si>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</si>
  <si>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</si>
  <si>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</si>
  <si>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</si>
  <si>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</si>
  <si>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</si>
  <si>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</si>
  <si>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</si>
  <si>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</si>
  <si>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</si>
  <si>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</si>
  <si>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</si>
  <si>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</si>
  <si>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</si>
  <si>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</si>
  <si>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</si>
  <si>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</si>
  <si>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</si>
  <si>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</si>
  <si>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</si>
  <si>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</si>
  <si>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</si>
  <si>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</si>
  <si>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</si>
  <si>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</si>
  <si>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</si>
  <si>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</si>
  <si>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</si>
  <si>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</si>
  <si>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</si>
  <si>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</si>
  <si>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</si>
  <si>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</si>
  <si>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</si>
  <si>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</si>
  <si>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</si>
  <si>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</si>
  <si>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</si>
  <si>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</si>
  <si>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</si>
  <si>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</si>
  <si>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</si>
  <si>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</si>
  <si>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</si>
  <si>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</si>
  <si>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</si>
  <si>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</si>
  <si>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</si>
  <si>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</si>
  <si>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</si>
  <si>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</si>
  <si>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</si>
  <si>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</si>
  <si>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</si>
  <si>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</si>
  <si>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</si>
  <si>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</si>
  <si>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</si>
  <si>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</si>
  <si>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</si>
  <si>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</si>
  <si>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</si>
  <si>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</si>
  <si>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</si>
  <si>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</si>
  <si>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</si>
  <si>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</si>
  <si>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</si>
  <si>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</si>
  <si>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</si>
  <si>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</si>
  <si>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</si>
  <si>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</si>
  <si>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</si>
  <si>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</si>
  <si>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</si>
  <si>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</si>
  <si>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</si>
  <si>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</si>
  <si>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</si>
  <si>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</si>
  <si>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</si>
  <si>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</si>
  <si>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</si>
  <si>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</si>
  <si>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</si>
  <si>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</si>
  <si>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</si>
  <si>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</si>
  <si>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</si>
  <si>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</si>
  <si>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</si>
  <si>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</si>
  <si>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</si>
  <si>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</si>
  <si>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</si>
  <si>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</si>
  <si>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</si>
  <si>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</si>
  <si>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</si>
  <si>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</si>
  <si>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</si>
  <si>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</si>
  <si>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</si>
  <si>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</si>
  <si>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</si>
  <si>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</si>
  <si>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</si>
  <si>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</si>
  <si>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</si>
  <si>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</si>
  <si>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</si>
  <si>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</si>
  <si>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</si>
  <si>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</si>
  <si>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</si>
  <si>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</si>
  <si>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</si>
  <si>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</si>
  <si>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</si>
  <si>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</si>
  <si>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</si>
  <si>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</si>
  <si>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</si>
  <si>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</si>
  <si>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</si>
  <si>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</si>
  <si>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</si>
  <si>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</si>
  <si>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</si>
  <si>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</si>
  <si>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</si>
  <si>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</si>
  <si>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</si>
  <si>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</si>
  <si>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</si>
  <si>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</si>
  <si>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</si>
  <si>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</si>
  <si>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</si>
  <si>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</si>
  <si>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</si>
  <si>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</si>
  <si>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</si>
  <si>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</si>
  <si>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</si>
  <si>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</si>
  <si>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</si>
  <si>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</si>
  <si>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</si>
  <si>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</si>
  <si>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</si>
  <si>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</si>
  <si>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</si>
  <si>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</si>
  <si>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</si>
  <si>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</si>
  <si>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</si>
  <si>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</si>
  <si>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</si>
  <si>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</si>
  <si>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</si>
  <si>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</si>
  <si>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</si>
  <si>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</si>
  <si>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</si>
  <si>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</si>
  <si>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</si>
  <si>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</si>
  <si>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</si>
  <si>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</si>
  <si>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</si>
  <si>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</si>
  <si>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</si>
  <si>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</si>
  <si>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</si>
  <si>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</si>
  <si>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</si>
  <si>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</si>
  <si>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</si>
  <si>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</si>
  <si>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</si>
  <si>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</si>
  <si>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</si>
  <si>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</si>
  <si>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</si>
  <si>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</si>
  <si>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</si>
  <si>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</si>
  <si>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</si>
  <si>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</si>
  <si>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</si>
  <si>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</si>
  <si>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</si>
  <si>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</si>
  <si>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</si>
  <si>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</si>
  <si>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</si>
  <si>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</si>
  <si>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</si>
  <si>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</si>
  <si>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</si>
  <si>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</si>
  <si>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</si>
  <si>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</si>
  <si>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</si>
  <si>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</si>
  <si>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</si>
  <si>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</si>
  <si>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</si>
  <si>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</si>
  <si>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</si>
  <si>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</si>
  <si>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</si>
  <si>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</si>
  <si>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</si>
  <si>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</si>
  <si>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</si>
  <si>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</si>
  <si>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</si>
  <si>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</si>
  <si>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</si>
  <si>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</si>
  <si>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</si>
  <si>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</si>
  <si>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</si>
  <si>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</si>
  <si>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</si>
  <si>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</si>
  <si>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</si>
  <si>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</si>
  <si>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</si>
  <si>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</si>
  <si>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</si>
  <si>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</si>
  <si>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</si>
  <si>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</si>
  <si>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</si>
  <si>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</si>
  <si>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</si>
  <si>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</si>
  <si>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</si>
  <si>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</si>
  <si>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</si>
  <si>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</si>
  <si>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</si>
  <si>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</si>
  <si>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</si>
  <si>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</si>
  <si>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</si>
  <si>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</si>
  <si>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</si>
  <si>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</si>
  <si>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</si>
  <si>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</si>
  <si>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</si>
  <si>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</si>
  <si>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</si>
  <si>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</si>
  <si>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</si>
  <si>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</si>
  <si>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</si>
  <si>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</si>
  <si>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</si>
  <si>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</si>
  <si>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</si>
  <si>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</si>
  <si>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</si>
  <si>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</si>
  <si>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</si>
  <si>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</si>
  <si>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</si>
  <si>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</si>
  <si>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</si>
  <si>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</si>
  <si>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</si>
  <si>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</si>
  <si>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</si>
  <si>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</si>
  <si>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</si>
  <si>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</si>
  <si>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</si>
  <si>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</si>
  <si>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</si>
  <si>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</si>
  <si>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</si>
  <si>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</si>
  <si>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</si>
  <si>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</si>
  <si>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</si>
  <si>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</si>
  <si>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</si>
  <si>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</si>
  <si>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</si>
  <si>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</si>
  <si>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</si>
  <si>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</si>
  <si>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</si>
  <si>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</si>
  <si>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</si>
  <si>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</si>
  <si>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</si>
  <si>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</si>
  <si>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</si>
  <si>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</si>
  <si>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</si>
  <si>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</si>
  <si>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</si>
  <si>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</si>
  <si>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</si>
  <si>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</si>
  <si>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</si>
  <si>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</si>
  <si>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</si>
  <si>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</si>
  <si>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</si>
  <si>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</si>
  <si>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</si>
  <si>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</si>
  <si>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</si>
  <si>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</si>
  <si>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</si>
  <si>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</si>
  <si>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</si>
  <si>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</si>
  <si>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</si>
  <si>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</si>
  <si>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</si>
  <si>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</si>
  <si>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</si>
  <si>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</si>
  <si>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</si>
  <si>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</si>
  <si>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</si>
  <si>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</si>
  <si>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</si>
  <si>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</si>
  <si>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</si>
  <si>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</si>
  <si>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</si>
  <si>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</si>
  <si>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</si>
  <si>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</si>
  <si>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</si>
  <si>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</si>
  <si>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</si>
  <si>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</si>
  <si>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</si>
  <si>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</si>
  <si>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</si>
  <si>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</si>
  <si>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</si>
  <si>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</si>
  <si>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</si>
  <si>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</si>
  <si>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</si>
  <si>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</si>
  <si>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</si>
  <si>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</si>
  <si>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</si>
  <si>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</si>
  <si>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</si>
  <si>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</si>
  <si>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</si>
  <si>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</si>
  <si>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</si>
  <si>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</si>
  <si>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</si>
  <si>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</si>
  <si>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</si>
  <si>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</si>
  <si>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</si>
  <si>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</si>
  <si>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</si>
  <si>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</si>
  <si>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</si>
  <si>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</si>
  <si>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</si>
  <si>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</si>
  <si>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</si>
  <si>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</si>
  <si>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</si>
  <si>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</si>
  <si>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</si>
  <si>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</si>
  <si>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</si>
  <si>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</si>
  <si>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</si>
  <si>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</si>
  <si>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</si>
  <si>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</si>
  <si>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</si>
  <si>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</si>
  <si>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</si>
  <si>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</si>
  <si>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</si>
  <si>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</si>
  <si>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</si>
  <si>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</si>
  <si>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</si>
  <si>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</si>
  <si>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</si>
  <si>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</si>
  <si>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</si>
  <si>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</si>
  <si>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</si>
  <si>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</si>
  <si>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</si>
  <si>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</si>
  <si>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</si>
  <si>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</si>
  <si>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</si>
  <si>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</si>
  <si>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</si>
  <si>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</si>
  <si>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</si>
  <si>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</si>
  <si>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</si>
  <si>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</si>
  <si>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</si>
  <si>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</si>
  <si>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</si>
  <si>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</si>
  <si>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</si>
  <si>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</si>
  <si>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</si>
  <si>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</si>
  <si>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</si>
  <si>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</si>
  <si>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</si>
  <si>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</si>
  <si>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</si>
  <si>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</si>
  <si>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</si>
  <si>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</si>
  <si>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</si>
  <si>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</si>
  <si>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</si>
  <si>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</si>
  <si>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</si>
  <si>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</si>
  <si>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</si>
  <si>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</si>
  <si>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</si>
  <si>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</si>
  <si>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</si>
  <si>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</si>
  <si>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</si>
  <si>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</si>
  <si>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</si>
  <si>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</si>
  <si>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</si>
  <si>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</si>
  <si>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</si>
  <si>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</si>
  <si>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</si>
  <si>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</si>
  <si>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</si>
  <si>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</si>
  <si>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</si>
  <si>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</si>
  <si>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</si>
  <si>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</si>
  <si>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</si>
  <si>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</si>
  <si>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</si>
  <si>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</si>
  <si>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</si>
  <si>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</si>
  <si>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</si>
  <si>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</si>
  <si>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</si>
  <si>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</si>
  <si>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</si>
  <si>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</si>
  <si>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</si>
  <si>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</si>
  <si>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</si>
  <si>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</si>
  <si>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</si>
  <si>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</si>
  <si>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</si>
  <si>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</si>
  <si>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</si>
  <si>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</si>
  <si>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</si>
  <si>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</si>
  <si>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</si>
  <si>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</si>
  <si>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</si>
  <si>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</si>
  <si>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</si>
  <si>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</si>
  <si>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</si>
  <si>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</si>
  <si>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</si>
  <si>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</si>
  <si>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</si>
  <si>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</si>
  <si>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</si>
  <si>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</si>
  <si>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</si>
  <si>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</si>
  <si>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</si>
  <si>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</si>
  <si>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</si>
  <si>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</si>
  <si>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</si>
  <si>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</si>
  <si>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</si>
  <si>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</si>
  <si>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</si>
  <si>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</si>
  <si>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</si>
  <si>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</si>
  <si>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</si>
  <si>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</si>
  <si>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</si>
  <si>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</si>
  <si>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</si>
  <si>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</si>
  <si>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</si>
  <si>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</si>
  <si>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</si>
  <si>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</si>
  <si>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</si>
  <si>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</si>
  <si>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</si>
  <si>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</si>
  <si>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</si>
  <si>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</si>
  <si>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</si>
  <si>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</si>
  <si>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</si>
  <si>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</si>
  <si>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</si>
  <si>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</si>
  <si>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</si>
  <si>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</si>
  <si>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</si>
  <si>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</si>
  <si>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</si>
  <si>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</si>
  <si>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</si>
  <si>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</si>
  <si>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</si>
  <si>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</si>
  <si>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</si>
  <si>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</si>
  <si>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</si>
  <si>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</si>
  <si>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</si>
  <si>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</si>
  <si>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</si>
  <si>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</si>
  <si>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</si>
  <si>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</si>
  <si>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</si>
  <si>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</si>
  <si>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</si>
  <si>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</si>
  <si>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</si>
  <si>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</si>
  <si>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</si>
  <si>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</si>
  <si>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</si>
  <si>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</si>
  <si>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</si>
  <si>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</si>
  <si>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</si>
  <si>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</si>
  <si>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</si>
  <si>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</si>
  <si>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</si>
  <si>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</si>
  <si>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</si>
  <si>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</si>
  <si>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</si>
  <si>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</si>
  <si>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</si>
  <si>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</si>
  <si>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</si>
  <si>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</si>
  <si>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</si>
  <si>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</si>
  <si>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</si>
  <si>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</si>
  <si>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</si>
  <si>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</si>
  <si>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</si>
  <si>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</si>
  <si>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</si>
  <si>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</si>
  <si>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</si>
  <si>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</si>
  <si>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</si>
  <si>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</si>
  <si>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</si>
  <si>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</si>
  <si>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</si>
  <si>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</si>
  <si>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</si>
  <si>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</si>
  <si>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</si>
  <si>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</si>
  <si>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</si>
  <si>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</si>
  <si>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</si>
  <si>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</si>
  <si>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</si>
  <si>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</si>
  <si>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</si>
  <si>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</si>
  <si>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</si>
  <si>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</si>
  <si>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</si>
  <si>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</si>
  <si>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</si>
  <si>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</si>
  <si>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</si>
  <si>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</si>
  <si>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</si>
  <si>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</si>
  <si>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</si>
  <si>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</si>
  <si>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</si>
  <si>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</si>
  <si>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</si>
  <si>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</si>
  <si>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</si>
  <si>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</si>
  <si>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</si>
  <si>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</si>
  <si>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</si>
  <si>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</si>
  <si>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</si>
  <si>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</si>
  <si>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</si>
  <si>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</si>
  <si>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</si>
  <si>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</si>
  <si>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</si>
  <si>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</si>
  <si>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</si>
  <si>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</si>
  <si>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</si>
  <si>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</si>
  <si>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</si>
  <si>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</si>
  <si>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</si>
  <si>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</si>
  <si>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</si>
  <si>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</si>
  <si>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</si>
  <si>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</si>
  <si>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</si>
  <si>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</si>
  <si>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</si>
  <si>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</si>
  <si>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</si>
  <si>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</si>
  <si>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</si>
  <si>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</si>
  <si>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</si>
  <si>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</si>
  <si>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</si>
  <si>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</si>
  <si>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</si>
  <si>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</si>
  <si>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</si>
  <si>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</si>
  <si>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</si>
  <si>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</si>
  <si>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</si>
  <si>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</si>
  <si>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</si>
  <si>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</si>
  <si>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</si>
  <si>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</si>
  <si>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</si>
  <si>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</si>
  <si>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</si>
  <si>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</si>
  <si>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</si>
  <si>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</si>
  <si>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</si>
  <si>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</si>
  <si>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</si>
  <si>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</si>
  <si>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</si>
  <si>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</si>
  <si>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</si>
  <si>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</si>
  <si>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</si>
  <si>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</si>
  <si>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</si>
  <si>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</si>
  <si>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</si>
  <si>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</si>
  <si>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</si>
  <si>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</si>
  <si>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</si>
  <si>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</si>
  <si>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</si>
  <si>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</si>
  <si>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</si>
  <si>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</si>
  <si>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</si>
  <si>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</si>
  <si>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</si>
  <si>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</si>
  <si>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</si>
  <si>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</si>
  <si>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</si>
  <si>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</si>
  <si>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</si>
  <si>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</si>
  <si>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</si>
  <si>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</si>
  <si>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</si>
  <si>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</si>
  <si>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</si>
  <si>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</si>
  <si>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</si>
  <si>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</si>
  <si>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</si>
  <si>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</si>
  <si>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</si>
  <si>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</si>
  <si>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</si>
  <si>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</si>
  <si>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</si>
  <si>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</si>
  <si>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</si>
  <si>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</si>
  <si>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</si>
  <si>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</si>
  <si>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</si>
  <si>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</si>
  <si>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</si>
  <si>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</si>
  <si>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</si>
  <si>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</si>
  <si>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</si>
  <si>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</si>
  <si>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</si>
  <si>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</si>
  <si>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</si>
  <si>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</si>
  <si>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</si>
  <si>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</si>
  <si>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</si>
  <si>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</si>
  <si>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</si>
  <si>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</si>
  <si>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</si>
  <si>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</si>
  <si>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</si>
  <si>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</si>
  <si>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</si>
  <si>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</si>
  <si>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</si>
  <si>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</si>
  <si>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</si>
  <si>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</si>
  <si>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</si>
  <si>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</si>
  <si>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</si>
  <si>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</si>
  <si>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</si>
  <si>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</si>
  <si>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</si>
  <si>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</si>
  <si>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</si>
  <si>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</si>
  <si>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</si>
  <si>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</si>
  <si>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</si>
  <si>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</si>
  <si>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</si>
  <si>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</si>
  <si>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</si>
  <si>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</si>
  <si>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</si>
  <si>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</si>
  <si>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</si>
  <si>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</si>
  <si>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</si>
  <si>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</si>
  <si>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</si>
  <si>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</si>
  <si>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</si>
  <si>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</si>
  <si>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</si>
  <si>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</si>
  <si>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</si>
  <si>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</si>
  <si>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</si>
  <si>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</si>
  <si>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</si>
  <si>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</si>
  <si>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</si>
  <si>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</si>
  <si>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</si>
  <si>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</si>
  <si>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</si>
  <si>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</si>
  <si>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</si>
  <si>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</si>
  <si>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</si>
  <si>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</si>
  <si>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</si>
  <si>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</si>
  <si>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</si>
  <si>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</si>
  <si>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</si>
  <si>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</si>
  <si>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</si>
  <si>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</si>
  <si>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</si>
  <si>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</si>
  <si>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</si>
  <si>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</si>
  <si>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</si>
  <si>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</si>
  <si>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</si>
  <si>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</si>
  <si>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</si>
  <si>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</si>
  <si>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</si>
  <si>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</si>
  <si>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</si>
  <si>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</si>
  <si>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</si>
  <si>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</si>
  <si>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</si>
  <si>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</si>
  <si>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</si>
  <si>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</si>
  <si>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</si>
  <si>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</si>
  <si>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</si>
  <si>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</si>
  <si>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</si>
  <si>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</si>
  <si>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</si>
  <si>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</si>
  <si>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</si>
  <si>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</si>
  <si>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</si>
  <si>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</si>
  <si>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</si>
  <si>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</si>
  <si>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</si>
  <si>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</si>
  <si>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</si>
  <si>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</si>
  <si>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</si>
  <si>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</si>
  <si>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</si>
  <si>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</si>
  <si>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</si>
  <si>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</si>
  <si>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</si>
  <si>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</si>
  <si>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</si>
  <si>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</si>
  <si>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</si>
  <si>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</si>
  <si>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</si>
  <si>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</si>
  <si>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</si>
  <si>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</si>
  <si>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</si>
  <si>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</si>
  <si>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</si>
  <si>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</si>
  <si>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</si>
  <si>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</si>
  <si>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</si>
  <si>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</si>
  <si>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</si>
  <si>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</si>
  <si>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</si>
  <si>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</si>
  <si>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</si>
  <si>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</si>
  <si>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</si>
  <si>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</si>
  <si>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</si>
  <si>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</si>
  <si>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</si>
  <si>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</si>
  <si>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</si>
  <si>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</si>
  <si>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</si>
  <si>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</si>
  <si>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</si>
  <si>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</si>
  <si>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</si>
  <si>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</si>
  <si>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</si>
  <si>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</si>
  <si>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</si>
  <si>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</si>
  <si>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</si>
  <si>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</si>
  <si>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</si>
  <si>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</si>
  <si>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</si>
  <si>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</si>
  <si>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</si>
  <si>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</si>
  <si>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</si>
  <si>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</si>
  <si>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</si>
  <si>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</si>
  <si>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</si>
  <si>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</si>
  <si>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</si>
  <si>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</si>
  <si>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</si>
  <si>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</si>
  <si>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</si>
  <si>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</si>
  <si>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</si>
  <si>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</si>
  <si>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</si>
  <si>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</si>
  <si>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</si>
  <si>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</si>
  <si>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</si>
  <si>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</si>
  <si>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</si>
  <si>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</si>
  <si>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</si>
  <si>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</si>
  <si>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</si>
  <si>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</si>
  <si>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</si>
  <si>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</si>
  <si>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</si>
  <si>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</si>
  <si>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</si>
  <si>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</si>
  <si>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</si>
  <si>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</si>
  <si>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</si>
  <si>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</si>
  <si>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</si>
  <si>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</si>
  <si>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</si>
  <si>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</si>
  <si>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</si>
  <si>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</si>
  <si>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</si>
  <si>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</si>
  <si>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</si>
  <si>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</si>
  <si>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</si>
  <si>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</si>
  <si>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</si>
  <si>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</si>
  <si>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</si>
  <si>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</si>
  <si>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</si>
  <si>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</si>
  <si>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</si>
  <si>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</si>
  <si>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</si>
  <si>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</si>
  <si>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</si>
  <si>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</si>
  <si>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</si>
  <si>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</si>
  <si>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</si>
  <si>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</si>
  <si>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</si>
  <si>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</si>
  <si>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</si>
  <si>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</si>
  <si>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</si>
  <si>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</si>
  <si>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</si>
  <si>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</si>
  <si>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</si>
  <si>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</si>
  <si>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</si>
  <si>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</si>
  <si>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</si>
  <si>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</si>
  <si>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</si>
  <si>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</si>
  <si>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</si>
  <si>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</si>
  <si>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</si>
  <si>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</si>
  <si>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</si>
  <si>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</si>
  <si>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</si>
  <si>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</si>
  <si>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</si>
  <si>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</si>
  <si>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</si>
  <si>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</si>
  <si>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</si>
  <si>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</si>
  <si>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</si>
  <si>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</si>
  <si>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</si>
  <si>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</si>
  <si>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</si>
  <si>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</si>
  <si>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</si>
  <si>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</si>
  <si>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</si>
  <si>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</si>
  <si>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</si>
  <si>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</si>
  <si>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</si>
  <si>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</si>
  <si>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</si>
  <si>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</si>
  <si>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</si>
  <si>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</si>
  <si>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</si>
  <si>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</si>
  <si>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</si>
  <si>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</si>
  <si>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</si>
  <si>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</si>
  <si>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</si>
  <si>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</si>
  <si>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</si>
  <si>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</si>
  <si>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</si>
  <si>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</si>
  <si>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</si>
  <si>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</si>
  <si>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</si>
  <si>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</si>
  <si>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</si>
  <si>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</si>
  <si>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</si>
  <si>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</si>
  <si>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</si>
  <si>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</si>
  <si>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</si>
  <si>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</si>
  <si>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</si>
  <si>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</si>
  <si>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</si>
  <si>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</si>
  <si>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</si>
  <si>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</si>
  <si>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</si>
  <si>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</si>
  <si>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</si>
  <si>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</si>
  <si>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</si>
  <si>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</si>
  <si>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</si>
  <si>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</si>
  <si>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</si>
  <si>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</si>
  <si>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</si>
  <si>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</si>
  <si>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</si>
  <si>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</si>
  <si>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</si>
  <si>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</si>
  <si>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</si>
  <si>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</si>
  <si>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</si>
  <si>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</si>
  <si>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</si>
  <si>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</si>
  <si>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</si>
  <si>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</si>
  <si>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</si>
  <si>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</si>
  <si>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</si>
  <si>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</si>
  <si>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</si>
  <si>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</si>
  <si>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</si>
  <si>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</si>
  <si>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</si>
  <si>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</si>
  <si>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</si>
  <si>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</si>
  <si>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</si>
  <si>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</si>
  <si>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</si>
  <si>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</si>
  <si>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</si>
  <si>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</si>
  <si>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</si>
  <si>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</si>
  <si>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</si>
  <si>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</si>
  <si>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</si>
  <si>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</si>
  <si>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</si>
  <si>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</si>
  <si>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</si>
  <si>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</si>
  <si>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</si>
  <si>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</si>
  <si>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</si>
  <si>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</si>
  <si>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</si>
  <si>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</si>
  <si>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</si>
  <si>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</si>
  <si>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</si>
  <si>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</si>
  <si>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</si>
  <si>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</si>
  <si>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</si>
  <si>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</si>
  <si>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</si>
  <si>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</si>
  <si>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</si>
  <si>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</si>
  <si>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</si>
  <si>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</si>
  <si>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</si>
  <si>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</si>
  <si>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</si>
  <si>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</si>
  <si>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</si>
  <si>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</si>
  <si>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</si>
  <si>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</si>
  <si>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</si>
  <si>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</si>
  <si>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</si>
  <si>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</si>
  <si>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</si>
  <si>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</si>
  <si>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</si>
  <si>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</si>
  <si>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</si>
  <si>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</si>
  <si>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</si>
  <si>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</si>
  <si>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</si>
  <si>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</si>
  <si>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</si>
  <si>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</si>
  <si>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</si>
  <si>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</si>
  <si>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</si>
  <si>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</si>
  <si>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</si>
  <si>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</si>
  <si>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</si>
  <si>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</si>
  <si>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</si>
  <si>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</si>
  <si>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</si>
  <si>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</si>
  <si>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</si>
  <si>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</si>
  <si>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</si>
  <si>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</si>
  <si>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</si>
  <si>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</si>
  <si>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</si>
  <si>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</si>
  <si>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</si>
  <si>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</si>
  <si>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</si>
  <si>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</si>
  <si>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</si>
  <si>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</si>
  <si>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</si>
  <si>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</si>
  <si>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</si>
  <si>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</si>
  <si>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</si>
  <si>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</si>
  <si>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</si>
  <si>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</si>
  <si>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</si>
  <si>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</si>
  <si>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</si>
  <si>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</si>
  <si>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</si>
  <si>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</si>
  <si>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</si>
  <si>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</si>
  <si>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</si>
  <si>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</si>
  <si>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</si>
  <si>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</si>
  <si>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</si>
  <si>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</si>
  <si>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</si>
  <si>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</si>
  <si>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</si>
  <si>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</si>
  <si>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</si>
  <si>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</si>
  <si>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</si>
  <si>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</si>
  <si>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</si>
  <si>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</si>
  <si>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</si>
  <si>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</si>
  <si>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</si>
  <si>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</si>
  <si>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</si>
  <si>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</si>
  <si>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</si>
  <si>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</si>
  <si>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</si>
  <si>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</si>
  <si>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</si>
  <si>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</si>
  <si>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</si>
  <si>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</si>
  <si>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</si>
  <si>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</si>
  <si>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</si>
  <si>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</si>
  <si>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</si>
  <si>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</si>
  <si>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</si>
  <si>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</si>
  <si>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</si>
  <si>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</si>
  <si>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</si>
  <si>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</si>
  <si>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</si>
  <si>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</si>
  <si>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</si>
  <si>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</si>
  <si>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</si>
  <si>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</si>
  <si>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</si>
  <si>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</si>
  <si>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</si>
  <si>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</si>
  <si>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</si>
  <si>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</si>
  <si>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</si>
  <si>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</si>
  <si>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</si>
  <si>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</si>
  <si>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</si>
  <si>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</si>
  <si>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</si>
  <si>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</si>
  <si>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</si>
  <si>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</si>
  <si>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</si>
  <si>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</si>
  <si>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</si>
  <si>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</si>
  <si>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</si>
  <si>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</si>
  <si>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</si>
  <si>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</si>
  <si>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</si>
  <si>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</si>
  <si>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</si>
  <si>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</si>
  <si>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</si>
  <si>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</si>
  <si>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</si>
  <si>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</si>
  <si>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</si>
  <si>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</si>
  <si>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</si>
  <si>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</si>
  <si>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</si>
  <si>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</si>
  <si>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</si>
  <si>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</si>
  <si>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</si>
  <si>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</si>
  <si>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</si>
  <si>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</si>
  <si>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</si>
  <si>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</si>
  <si>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</si>
  <si>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</si>
  <si>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</si>
  <si>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</si>
  <si>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</si>
  <si>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</si>
  <si>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</si>
  <si>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</si>
  <si>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</si>
  <si>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</si>
  <si>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</si>
  <si>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</si>
  <si>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</si>
  <si>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</si>
  <si>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</si>
  <si>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</si>
  <si>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</si>
  <si>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</si>
  <si>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</si>
  <si>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</si>
  <si>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</si>
  <si>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</si>
  <si>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</si>
  <si>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</si>
  <si>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</si>
  <si>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</si>
  <si>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</si>
  <si>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</si>
  <si>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</si>
  <si>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</si>
  <si>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</si>
  <si>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</si>
  <si>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</si>
  <si>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</si>
  <si>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</si>
  <si>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</si>
  <si>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</si>
  <si>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</si>
  <si>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</si>
  <si>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</si>
  <si>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</si>
  <si>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</si>
  <si>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</si>
  <si>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</si>
  <si>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</si>
  <si>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</si>
  <si>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</si>
  <si>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</si>
  <si>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</si>
  <si>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</si>
  <si>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</si>
  <si>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</si>
  <si>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</si>
  <si>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</si>
  <si>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</si>
  <si>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</si>
  <si>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</si>
  <si>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</si>
  <si>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</si>
  <si>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</si>
  <si>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</si>
  <si>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</si>
  <si>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</si>
  <si>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</si>
  <si>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</si>
  <si>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</si>
  <si>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</si>
  <si>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</si>
  <si>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</si>
  <si>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</si>
  <si>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</si>
  <si>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</si>
  <si>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</si>
  <si>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</si>
  <si>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</si>
  <si>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</si>
  <si>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</si>
  <si>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</si>
  <si>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</si>
  <si>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</si>
  <si>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</si>
  <si>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</si>
  <si>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</si>
  <si>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</si>
  <si>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</si>
  <si>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</si>
  <si>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</si>
  <si>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</si>
  <si>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</si>
  <si>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</si>
  <si>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</si>
  <si>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</si>
  <si>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</si>
  <si>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</si>
  <si>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</si>
  <si>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</si>
  <si>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</si>
  <si>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</si>
  <si>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</si>
  <si>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</si>
  <si>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</si>
  <si>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</si>
  <si>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</si>
  <si>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</si>
  <si>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</si>
  <si>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</si>
  <si>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</si>
  <si>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</si>
  <si>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</si>
  <si>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</si>
  <si>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</si>
  <si>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</si>
  <si>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</si>
  <si>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</si>
  <si>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</si>
  <si>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</si>
  <si>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</si>
  <si>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</si>
  <si>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</si>
  <si>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</si>
  <si>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</si>
  <si>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</si>
  <si>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</si>
  <si>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</si>
  <si>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</si>
  <si>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</si>
  <si>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</si>
  <si>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</si>
  <si>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</si>
  <si>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</si>
  <si>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</si>
  <si>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</si>
  <si>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</si>
  <si>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</si>
  <si>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</si>
  <si>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</si>
  <si>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</si>
  <si>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</si>
  <si>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</si>
  <si>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</si>
  <si>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</si>
  <si>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</si>
  <si>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</si>
  <si>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</si>
  <si>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</si>
  <si>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</si>
  <si>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</si>
  <si>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</si>
  <si>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</si>
  <si>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</si>
  <si>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</si>
  <si>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</si>
  <si>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</si>
  <si>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</si>
  <si>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</si>
  <si>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</si>
  <si>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</si>
  <si>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</si>
  <si>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</si>
  <si>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</si>
  <si>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</si>
  <si>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</si>
  <si>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</si>
  <si>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</si>
  <si>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</si>
  <si>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</si>
  <si>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</si>
  <si>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</si>
  <si>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</si>
  <si>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</si>
  <si>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</si>
  <si>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</si>
  <si>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</si>
  <si>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</si>
  <si>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</si>
  <si>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</si>
  <si>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</si>
  <si>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</si>
  <si>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</si>
  <si>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</si>
  <si>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</si>
  <si>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</si>
  <si>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</si>
  <si>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</si>
  <si>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</si>
  <si>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</si>
  <si>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</si>
  <si>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</si>
  <si>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</si>
  <si>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</si>
  <si>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</si>
  <si>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</si>
  <si>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</si>
  <si>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</si>
  <si>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</si>
  <si>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</si>
  <si>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</si>
  <si>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</si>
  <si>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</si>
  <si>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</si>
  <si>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</si>
  <si>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</si>
  <si>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</si>
  <si>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</si>
  <si>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</si>
  <si>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</si>
  <si>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</si>
  <si>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</si>
  <si>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</si>
  <si>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</si>
  <si>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</si>
  <si>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</si>
  <si>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</si>
  <si>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</si>
  <si>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</si>
  <si>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</si>
  <si>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</si>
  <si>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</si>
  <si>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</si>
  <si>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</si>
  <si>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</si>
  <si>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</si>
  <si>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</si>
  <si>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</si>
  <si>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</si>
  <si>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</si>
  <si>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</si>
  <si>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</si>
  <si>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</si>
  <si>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</si>
  <si>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</si>
  <si>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</si>
  <si>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</si>
  <si>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</si>
  <si>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</si>
  <si>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</si>
  <si>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</si>
  <si>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</si>
  <si>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</si>
  <si>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</si>
  <si>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</si>
  <si>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</si>
  <si>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</si>
  <si>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</si>
  <si>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</si>
  <si>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</si>
  <si>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</si>
  <si>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</si>
  <si>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</si>
  <si>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</si>
  <si>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</si>
  <si>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</si>
  <si>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</si>
  <si>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</si>
  <si>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</si>
  <si>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</si>
  <si>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</si>
  <si>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</si>
  <si>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</si>
  <si>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</si>
  <si>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</si>
  <si>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</si>
  <si>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</si>
  <si>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</si>
  <si>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</si>
  <si>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</si>
  <si>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</si>
  <si>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</si>
  <si>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</si>
  <si>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</si>
  <si>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</si>
  <si>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</si>
  <si>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</si>
  <si>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</si>
  <si>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</si>
  <si>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</si>
  <si>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</si>
  <si>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</si>
  <si>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</si>
  <si>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</si>
  <si>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</si>
  <si>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</si>
  <si>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</si>
  <si>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</si>
  <si>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</si>
  <si>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</si>
  <si>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</si>
  <si>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</si>
  <si>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</si>
  <si>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</si>
  <si>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</si>
  <si>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</si>
  <si>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</si>
  <si>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</si>
  <si>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</si>
  <si>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</si>
  <si>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</si>
  <si>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</si>
  <si>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</si>
  <si>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</si>
  <si>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</si>
  <si>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</si>
  <si>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</si>
  <si>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</si>
  <si>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</si>
  <si>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</si>
  <si>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</si>
  <si>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</si>
  <si>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</si>
  <si>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</si>
  <si>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</si>
  <si>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</si>
  <si>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</si>
  <si>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</si>
  <si>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</si>
  <si>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</si>
  <si>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</si>
  <si>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</si>
  <si>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</si>
  <si>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</si>
  <si>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</si>
  <si>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</si>
  <si>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</si>
  <si>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</si>
  <si>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</si>
  <si>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</si>
  <si>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</si>
  <si>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</si>
  <si>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</si>
  <si>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</si>
  <si>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</si>
  <si>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</si>
  <si>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</si>
  <si>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</si>
  <si>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</si>
  <si>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</si>
  <si>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</si>
  <si>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</si>
  <si>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</si>
  <si>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</si>
  <si>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</si>
  <si>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</si>
  <si>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</si>
  <si>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</si>
  <si>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</si>
  <si>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</si>
  <si>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</si>
  <si>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</si>
  <si>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</si>
  <si>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</si>
  <si>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</si>
  <si>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</si>
  <si>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</si>
  <si>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</si>
  <si>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</si>
  <si>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</si>
  <si>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</si>
  <si>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</si>
  <si>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</si>
  <si>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</si>
  <si>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</si>
  <si>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</si>
  <si>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</si>
  <si>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</si>
  <si>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</si>
  <si>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</si>
  <si>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</si>
  <si>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</si>
  <si>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</si>
  <si>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</si>
  <si>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</si>
  <si>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</si>
  <si>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</si>
  <si>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</si>
  <si>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</si>
  <si>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</si>
  <si>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</si>
  <si>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</si>
  <si>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</si>
  <si>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</si>
  <si>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</si>
  <si>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</si>
  <si>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</si>
  <si>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</si>
  <si>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</si>
  <si>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</si>
  <si>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</si>
  <si>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</si>
  <si>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</si>
  <si>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</si>
  <si>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</si>
  <si>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</si>
  <si>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</si>
  <si>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</si>
  <si>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</si>
  <si>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</si>
  <si>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</si>
  <si>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</si>
  <si>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</si>
  <si>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</si>
  <si>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</si>
  <si>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</si>
  <si>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</si>
  <si>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</si>
  <si>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</si>
  <si>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</si>
  <si>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</si>
  <si>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</si>
  <si>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</si>
  <si>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</si>
  <si>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</si>
  <si>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</si>
  <si>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</si>
  <si>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</si>
  <si>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</si>
  <si>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</si>
  <si>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</si>
  <si>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</si>
  <si>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</si>
  <si>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</si>
  <si>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</si>
  <si>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</si>
  <si>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</si>
  <si>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</si>
  <si>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</si>
  <si>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</si>
  <si>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</si>
  <si>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</si>
  <si>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</si>
  <si>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</si>
  <si>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</si>
  <si>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</si>
  <si>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</si>
  <si>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</si>
  <si>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</si>
  <si>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</si>
  <si>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</si>
  <si>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</si>
  <si>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</si>
  <si>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</si>
  <si>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</si>
  <si>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</si>
  <si>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</si>
  <si>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</si>
  <si>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</si>
  <si>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</si>
  <si>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</si>
  <si>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</si>
  <si>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</si>
  <si>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</si>
  <si>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</si>
  <si>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</si>
  <si>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</si>
  <si>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</si>
  <si>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</si>
  <si>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</si>
  <si>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</si>
  <si>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</si>
  <si>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</si>
  <si>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</si>
  <si>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</si>
  <si>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</si>
  <si>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</si>
  <si>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</si>
  <si>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</si>
  <si>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</si>
  <si>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</si>
  <si>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</si>
  <si>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</si>
  <si>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</si>
  <si>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</si>
  <si>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</si>
  <si>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</si>
  <si>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</si>
  <si>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</si>
  <si>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</si>
  <si>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</si>
  <si>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</si>
  <si>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</si>
  <si>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</si>
  <si>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</si>
  <si>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</si>
  <si>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</si>
  <si>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</si>
  <si>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</si>
  <si>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</si>
  <si>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</si>
  <si>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</si>
  <si>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</si>
  <si>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</si>
  <si>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</si>
  <si>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</si>
  <si>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</si>
  <si>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</si>
  <si>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</si>
  <si>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</si>
  <si>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</si>
  <si>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</si>
  <si>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</si>
  <si>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</si>
  <si>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</si>
  <si>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</si>
  <si>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</si>
  <si>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</si>
  <si>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</si>
  <si>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</si>
  <si>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</si>
  <si>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</si>
  <si>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</si>
  <si>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</si>
  <si>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</si>
  <si>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</si>
  <si>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</si>
  <si>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</si>
  <si>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</si>
  <si>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</si>
  <si>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</si>
  <si>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</si>
  <si>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</si>
  <si>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</si>
  <si>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</si>
  <si>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</si>
  <si>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</si>
  <si>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</si>
  <si>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</si>
  <si>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</si>
  <si>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</si>
  <si>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</si>
  <si>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</si>
  <si>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</si>
  <si>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</si>
  <si>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</si>
  <si>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</si>
  <si>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</si>
  <si>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</si>
  <si>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</si>
  <si>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</si>
  <si>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</si>
  <si>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</si>
  <si>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</si>
  <si>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</si>
  <si>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</si>
  <si>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</si>
  <si>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</si>
  <si>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</si>
  <si>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</si>
  <si>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</si>
  <si>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</si>
  <si>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</si>
  <si>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</si>
  <si>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</si>
  <si>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</si>
  <si>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</si>
  <si>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</si>
  <si>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</si>
  <si>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</si>
  <si>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</si>
  <si>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</si>
  <si>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</si>
  <si>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</si>
  <si>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</si>
  <si>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</si>
  <si>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</si>
  <si>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</si>
  <si>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</si>
  <si>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</si>
  <si>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</si>
  <si>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</si>
  <si>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</si>
  <si>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</si>
  <si>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</si>
  <si>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</si>
  <si>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</si>
  <si>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</si>
  <si>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</si>
  <si>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</si>
  <si>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</si>
  <si>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</si>
  <si>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</si>
  <si>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</si>
  <si>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</si>
  <si>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</si>
  <si>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</si>
  <si>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</si>
  <si>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</si>
  <si>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</si>
  <si>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</si>
  <si>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</si>
  <si>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</si>
  <si>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</si>
  <si>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</si>
  <si>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</si>
  <si>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</si>
  <si>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</si>
  <si>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</si>
  <si>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</si>
  <si>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</si>
  <si>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</si>
  <si>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</si>
  <si>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</si>
  <si>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</si>
  <si>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</si>
  <si>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</si>
  <si>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</si>
  <si>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</si>
  <si>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</si>
  <si>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</si>
  <si>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</si>
  <si>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</si>
  <si>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</si>
  <si>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</si>
  <si>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</si>
  <si>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</si>
  <si>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</si>
  <si>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</si>
  <si>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</si>
  <si>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</si>
  <si>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</si>
  <si>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</si>
  <si>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</si>
  <si>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</si>
  <si>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</si>
  <si>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</si>
  <si>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</si>
  <si>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</si>
  <si>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</si>
  <si>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</si>
  <si>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</si>
  <si>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</si>
  <si>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</si>
  <si>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</si>
  <si>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</si>
  <si>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</si>
  <si>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</si>
  <si>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</si>
  <si>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</si>
  <si>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</si>
  <si>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</si>
  <si>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</si>
  <si>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</si>
  <si>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</si>
  <si>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</si>
  <si>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</si>
  <si>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</si>
  <si>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</si>
  <si>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</si>
  <si>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</si>
  <si>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</si>
  <si>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</si>
  <si>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</si>
  <si>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</si>
  <si>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</si>
  <si>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</si>
  <si>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</si>
  <si>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</si>
  <si>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</si>
  <si>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</si>
  <si>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</si>
  <si>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</si>
  <si>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</si>
  <si>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</si>
  <si>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</si>
  <si>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</si>
  <si>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</si>
  <si>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</si>
  <si>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</si>
  <si>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</si>
  <si>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</si>
  <si>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</si>
  <si>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</si>
  <si>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</si>
  <si>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</si>
  <si>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</si>
  <si>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</si>
  <si>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</si>
  <si>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</si>
  <si>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</si>
  <si>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</si>
  <si>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</si>
  <si>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</si>
  <si>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</si>
  <si>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</si>
  <si>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</si>
  <si>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</si>
  <si>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</si>
  <si>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</si>
  <si>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</si>
  <si>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</si>
  <si>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</si>
  <si>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</si>
  <si>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</si>
  <si>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</si>
  <si>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</si>
  <si>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</si>
  <si>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</si>
  <si>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</si>
  <si>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</si>
  <si>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</si>
  <si>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</si>
  <si>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</si>
  <si>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</si>
  <si>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</si>
  <si>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</si>
  <si>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</si>
  <si>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</si>
  <si>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</si>
  <si>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</si>
  <si>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</si>
  <si>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</si>
  <si>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</si>
  <si>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</si>
  <si>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</si>
  <si>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</si>
  <si>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</si>
  <si>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</si>
  <si>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</si>
  <si>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</si>
  <si>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</si>
  <si>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</si>
  <si>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</si>
  <si>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</si>
  <si>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</si>
  <si>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</si>
  <si>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</si>
  <si>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</si>
  <si>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</si>
  <si>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</si>
  <si>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</si>
  <si>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</si>
  <si>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</si>
  <si>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</si>
  <si>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</si>
  <si>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</si>
  <si>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</si>
  <si>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</si>
  <si>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</si>
  <si>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</si>
  <si>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</si>
  <si>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</si>
  <si>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</si>
  <si>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</si>
  <si>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</si>
  <si>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</si>
  <si>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</si>
  <si>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</si>
  <si>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</si>
  <si>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</si>
  <si>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</si>
  <si>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</si>
  <si>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</si>
  <si>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</si>
  <si>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</si>
  <si>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</si>
  <si>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</si>
  <si>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</si>
  <si>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</si>
  <si>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</si>
  <si>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</si>
  <si>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</si>
  <si>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</si>
  <si>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</si>
  <si>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</si>
  <si>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</si>
  <si>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</si>
  <si>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</si>
  <si>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</si>
  <si>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</si>
  <si>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</si>
  <si>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</si>
  <si>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</si>
  <si>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</si>
  <si>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</si>
  <si>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</si>
  <si>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</si>
  <si>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</si>
  <si>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</si>
  <si>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</si>
  <si>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</si>
  <si>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</si>
  <si>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</si>
  <si>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</si>
  <si>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</si>
  <si>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</si>
  <si>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</si>
  <si>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</si>
  <si>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</si>
  <si>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</si>
  <si>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</si>
  <si>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</si>
  <si>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</si>
  <si>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</si>
  <si>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</si>
  <si>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</si>
  <si>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</si>
  <si>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</si>
  <si>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</si>
  <si>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</si>
  <si>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</si>
  <si>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</si>
  <si>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</si>
  <si>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</si>
  <si>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</si>
  <si>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</si>
  <si>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</si>
  <si>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</si>
  <si>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</si>
  <si>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</si>
  <si>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</si>
  <si>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</si>
  <si>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</si>
  <si>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</si>
  <si>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</si>
  <si>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</si>
  <si>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</si>
  <si>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</si>
  <si>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</si>
  <si>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</si>
  <si>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</si>
  <si>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</si>
  <si>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</si>
  <si>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</si>
  <si>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</si>
  <si>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</si>
  <si>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</si>
  <si>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</si>
  <si>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</si>
  <si>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</si>
  <si>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</si>
  <si>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</si>
  <si>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</si>
  <si>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</si>
  <si>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</si>
  <si>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</si>
  <si>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</si>
  <si>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</si>
  <si>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</si>
  <si>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</si>
  <si>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</si>
  <si>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</si>
  <si>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</si>
  <si>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</si>
  <si>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</si>
  <si>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</si>
  <si>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</si>
  <si>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</si>
  <si>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</si>
  <si>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</si>
  <si>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</si>
  <si>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</si>
  <si>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</si>
  <si>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</si>
  <si>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</si>
  <si>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</si>
  <si>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</si>
  <si>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</si>
  <si>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</si>
  <si>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</si>
  <si>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</si>
  <si>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</si>
  <si>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</si>
  <si>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</si>
  <si>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</si>
  <si>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</si>
  <si>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</si>
  <si>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</si>
  <si>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</si>
  <si>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</si>
  <si>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</si>
  <si>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</si>
  <si>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</si>
  <si>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</si>
  <si>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</si>
  <si>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</si>
  <si>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</si>
  <si>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</si>
  <si>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</si>
  <si>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</si>
  <si>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</si>
  <si>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</si>
  <si>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</si>
  <si>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</si>
  <si>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</si>
  <si>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</si>
  <si>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</si>
  <si>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</si>
  <si>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</si>
  <si>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</si>
  <si>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</si>
  <si>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</si>
  <si>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</si>
  <si>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</si>
  <si>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</si>
  <si>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</si>
  <si>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</si>
  <si>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</si>
  <si>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</si>
  <si>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</si>
  <si>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</si>
  <si>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</si>
  <si>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</si>
  <si>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</si>
  <si>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</si>
  <si>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</si>
  <si>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</si>
  <si>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</si>
  <si>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</si>
  <si>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</si>
  <si>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</si>
  <si>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</si>
  <si>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</si>
  <si>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</si>
  <si>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</si>
  <si>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</si>
  <si>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</si>
  <si>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</si>
  <si>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</si>
  <si>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</si>
  <si>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</si>
  <si>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</si>
  <si>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</si>
  <si>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</si>
  <si>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</si>
  <si>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</si>
  <si>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</si>
  <si>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</si>
  <si>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</si>
  <si>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</si>
  <si>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</si>
  <si>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</si>
  <si>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</si>
  <si>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</si>
  <si>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</si>
  <si>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</si>
  <si>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</si>
  <si>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</si>
  <si>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</si>
  <si>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</si>
  <si>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</si>
  <si>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</si>
  <si>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</si>
  <si>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</si>
  <si>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</si>
  <si>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</si>
  <si>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</si>
  <si>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</si>
  <si>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</si>
  <si>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</si>
  <si>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</si>
  <si>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</si>
  <si>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</si>
  <si>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</si>
  <si>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</si>
  <si>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</si>
  <si>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</si>
  <si>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</si>
  <si>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</si>
  <si>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</si>
  <si>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</si>
  <si>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</si>
  <si>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</si>
  <si>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</si>
  <si>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</si>
  <si>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</si>
  <si>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</si>
  <si>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</si>
  <si>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</si>
  <si>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</si>
  <si>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</si>
  <si>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</si>
  <si>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</si>
  <si>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</si>
  <si>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</si>
  <si>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</si>
  <si>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</si>
  <si>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</si>
  <si>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</si>
  <si>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</si>
  <si>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</si>
  <si>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</si>
  <si>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</si>
  <si>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</si>
  <si>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</si>
  <si>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</si>
  <si>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</si>
  <si>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</si>
  <si>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</si>
  <si>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</si>
  <si>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</si>
  <si>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</si>
  <si>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</si>
  <si>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</si>
  <si>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</si>
  <si>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</si>
  <si>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</si>
  <si>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</si>
  <si>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</si>
  <si>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</si>
  <si>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</si>
  <si>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</si>
  <si>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</si>
  <si>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</si>
  <si>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</si>
  <si>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</si>
  <si>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</si>
  <si>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</si>
  <si>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</si>
  <si>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</si>
  <si>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</si>
  <si>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</si>
  <si>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</si>
  <si>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</si>
  <si>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</si>
  <si>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</si>
  <si>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</si>
  <si>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</si>
  <si>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</si>
  <si>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</si>
  <si>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</si>
  <si>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</si>
  <si>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</si>
  <si>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</si>
  <si>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</si>
  <si>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</si>
  <si>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</si>
  <si>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</si>
  <si>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</si>
  <si>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</si>
  <si>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</si>
  <si>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</si>
  <si>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</si>
  <si>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</si>
  <si>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</si>
  <si>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</si>
  <si>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</si>
  <si>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</si>
  <si>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</si>
  <si>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</si>
  <si>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</si>
  <si>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</si>
  <si>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</si>
  <si>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</si>
  <si>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</si>
  <si>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</si>
  <si>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</si>
  <si>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</si>
  <si>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</si>
  <si>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</si>
  <si>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</si>
  <si>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</si>
  <si>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</si>
  <si>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</si>
  <si>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</si>
  <si>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</si>
  <si>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</si>
  <si>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</si>
  <si>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</si>
  <si>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</si>
  <si>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</si>
  <si>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</si>
  <si>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</si>
  <si>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</si>
  <si>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</si>
  <si>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</si>
  <si>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</si>
  <si>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</si>
  <si>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</si>
  <si>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</si>
  <si>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</si>
  <si>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</si>
  <si>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</si>
  <si>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</si>
  <si>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</si>
  <si>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</si>
  <si>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</si>
  <si>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</si>
  <si>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</si>
  <si>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</si>
  <si>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</si>
  <si>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</si>
  <si>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</si>
  <si>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</si>
  <si>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</si>
  <si>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</si>
  <si>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</si>
  <si>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</si>
  <si>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</si>
  <si>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</si>
  <si>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</si>
  <si>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</si>
  <si>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</si>
  <si>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</si>
  <si>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</si>
  <si>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</si>
  <si>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</si>
  <si>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</si>
  <si>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</si>
  <si>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</si>
  <si>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</si>
  <si>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</si>
  <si>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</si>
  <si>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</si>
  <si>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</si>
  <si>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</si>
  <si>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</si>
  <si>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</si>
  <si>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</si>
  <si>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</si>
  <si>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</si>
  <si>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</si>
  <si>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</si>
  <si>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</si>
  <si>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</si>
  <si>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</si>
  <si>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</si>
  <si>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</si>
  <si>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</si>
  <si>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</si>
  <si>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</si>
  <si>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</si>
  <si>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</si>
  <si>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</si>
  <si>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</si>
  <si>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</si>
  <si>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</si>
  <si>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</si>
  <si>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</si>
  <si>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</si>
  <si>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</si>
  <si>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</si>
  <si>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</si>
  <si>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</si>
  <si>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</si>
  <si>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</si>
  <si>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</si>
  <si>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</si>
  <si>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</si>
  <si>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</si>
  <si>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</si>
  <si>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</si>
  <si>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</si>
  <si>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</si>
  <si>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</si>
  <si>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</si>
  <si>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</si>
  <si>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</si>
  <si>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</si>
  <si>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</si>
  <si>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</si>
  <si>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</si>
  <si>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</si>
  <si>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</si>
  <si>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</si>
  <si>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</si>
  <si>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</si>
  <si>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</si>
  <si>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</si>
  <si>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</si>
  <si>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</si>
  <si>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</si>
  <si>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</si>
  <si>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</si>
  <si>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</si>
  <si>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</si>
  <si>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</si>
  <si>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</si>
  <si>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</si>
  <si>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</si>
  <si>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</si>
  <si>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</si>
  <si>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</si>
  <si>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</si>
  <si>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</si>
  <si>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</si>
  <si>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</si>
  <si>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</si>
  <si>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</si>
  <si>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</si>
  <si>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</si>
  <si>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</si>
  <si>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</si>
  <si>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</si>
  <si>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</si>
  <si>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</si>
  <si>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</si>
  <si>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</si>
  <si>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</si>
  <si>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</si>
  <si>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</si>
  <si>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</si>
  <si>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</si>
  <si>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</si>
  <si>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</si>
  <si>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</si>
  <si>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</si>
  <si>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</si>
  <si>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</si>
  <si>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</si>
  <si>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</si>
  <si>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</si>
  <si>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</si>
  <si>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</si>
  <si>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</si>
  <si>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</si>
  <si>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</si>
  <si>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</si>
  <si>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</si>
  <si>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</si>
  <si>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</si>
  <si>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</si>
  <si>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</si>
  <si>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</si>
  <si>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</si>
  <si>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</si>
  <si>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</si>
  <si>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</si>
  <si>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</si>
  <si>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</si>
  <si>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</si>
  <si>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</si>
  <si>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</si>
  <si>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</si>
  <si>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</si>
  <si>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</si>
  <si>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</si>
  <si>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</si>
  <si>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</si>
  <si>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</si>
  <si>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</si>
  <si>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</si>
  <si>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</si>
  <si>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</si>
  <si>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</si>
  <si>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</si>
  <si>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</si>
  <si>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</si>
  <si>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</si>
  <si>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</si>
  <si>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</si>
  <si>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</si>
  <si>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</si>
  <si>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</si>
  <si>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</si>
  <si>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</si>
  <si>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</si>
  <si>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</si>
  <si>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</si>
  <si>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</si>
  <si>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</si>
  <si>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</si>
  <si>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</si>
  <si>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</si>
  <si>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</si>
  <si>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</si>
  <si>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</si>
  <si>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</si>
  <si>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</si>
  <si>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</si>
  <si>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</si>
  <si>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</si>
  <si>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</si>
  <si>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</si>
  <si>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</si>
  <si>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</si>
  <si>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</si>
  <si>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</si>
  <si>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</si>
  <si>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</si>
  <si>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</si>
  <si>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</si>
  <si>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</si>
  <si>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</si>
  <si>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</si>
  <si>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</si>
  <si>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</si>
  <si>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</si>
  <si>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</si>
  <si>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</si>
  <si>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</si>
  <si>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</si>
  <si>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</si>
  <si>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</si>
  <si>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</si>
  <si>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</si>
  <si>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</si>
  <si>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</si>
  <si>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</si>
  <si>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</si>
  <si>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</si>
  <si>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</si>
  <si>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</si>
  <si>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</si>
  <si>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</si>
  <si>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</si>
  <si>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</si>
  <si>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</si>
  <si>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</si>
  <si>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</si>
  <si>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</si>
  <si>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</si>
  <si>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</si>
  <si>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</si>
  <si>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</si>
  <si>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</si>
  <si>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</si>
  <si>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</si>
  <si>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</si>
  <si>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</si>
  <si>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</si>
  <si>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</si>
  <si>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</si>
  <si>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</si>
  <si>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</si>
  <si>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</si>
  <si>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</si>
  <si>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</si>
  <si>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</si>
  <si>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</si>
  <si>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</si>
  <si>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</si>
  <si>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</si>
  <si>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</si>
  <si>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</si>
  <si>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</si>
  <si>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</si>
  <si>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</si>
  <si>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</si>
  <si>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</si>
  <si>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</si>
  <si>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</si>
  <si>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</si>
  <si>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</si>
  <si>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</si>
  <si>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</si>
  <si>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</si>
  <si>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</si>
  <si>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</si>
  <si>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</si>
  <si>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</si>
  <si>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</si>
  <si>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</si>
  <si>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</si>
  <si>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</si>
  <si>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</si>
  <si>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</si>
  <si>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</si>
  <si>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</si>
  <si>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</si>
  <si>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</si>
  <si>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</si>
  <si>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</si>
  <si>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</si>
  <si>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</si>
  <si>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</si>
  <si>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</si>
  <si>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</si>
  <si>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</si>
  <si>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</si>
  <si>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</si>
  <si>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</si>
  <si>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</si>
  <si>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</si>
  <si>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</si>
  <si>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</si>
  <si>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</si>
  <si>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</si>
  <si>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</si>
  <si>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</si>
  <si>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</si>
  <si>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</si>
  <si>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</si>
  <si>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</si>
  <si>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</si>
  <si>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</si>
  <si>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</si>
  <si>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</si>
  <si>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</si>
  <si>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</si>
  <si>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</si>
  <si>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</si>
  <si>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</si>
  <si>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</si>
  <si>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</si>
  <si>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</si>
  <si>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</si>
  <si>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</si>
  <si>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</si>
  <si>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</si>
  <si>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</si>
  <si>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</si>
  <si>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</si>
  <si>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</si>
  <si>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</si>
  <si>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</si>
  <si>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</si>
  <si>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</si>
  <si>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</si>
  <si>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</si>
  <si>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</si>
  <si>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</si>
  <si>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</si>
  <si>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</si>
  <si>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</si>
  <si>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</si>
  <si>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</si>
  <si>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</si>
  <si>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</si>
  <si>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</si>
  <si>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</si>
  <si>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</si>
  <si>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</si>
  <si>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</si>
  <si>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</si>
  <si>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</si>
  <si>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</si>
  <si>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</si>
  <si>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</si>
  <si>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</si>
  <si>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</si>
  <si>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</si>
  <si>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</si>
  <si>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</si>
  <si>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</si>
  <si>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</si>
  <si>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</si>
  <si>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</si>
  <si>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</si>
  <si>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</si>
  <si>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</si>
  <si>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</si>
  <si>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</si>
  <si>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</si>
  <si>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</si>
  <si>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</si>
  <si>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</si>
  <si>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</si>
  <si>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</si>
  <si>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</si>
  <si>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</si>
  <si>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</si>
  <si>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</si>
  <si>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</si>
  <si>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</si>
  <si>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</si>
  <si>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</si>
  <si>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</si>
  <si>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</si>
  <si>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</si>
  <si>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</si>
  <si>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</si>
  <si>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</si>
  <si>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</si>
  <si>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</si>
  <si>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</si>
  <si>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</si>
  <si>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</si>
  <si>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</si>
  <si>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</si>
  <si>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</si>
  <si>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</si>
  <si>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</si>
  <si>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</si>
  <si>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</si>
  <si>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</si>
  <si>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</si>
  <si>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</si>
  <si>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</si>
  <si>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</si>
  <si>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</si>
  <si>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</si>
  <si>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</si>
  <si>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</si>
  <si>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</si>
  <si>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</si>
  <si>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</si>
  <si>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</si>
  <si>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</si>
  <si>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</si>
  <si>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</si>
  <si>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</si>
  <si>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</si>
  <si>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</si>
  <si>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</si>
  <si>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</si>
  <si>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</si>
  <si>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</si>
  <si>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</si>
  <si>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</si>
  <si>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</si>
  <si>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</si>
  <si>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</si>
  <si>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</si>
  <si>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</si>
  <si>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</si>
  <si>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</si>
  <si>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</si>
  <si>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</si>
  <si>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</si>
  <si>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</si>
  <si>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</si>
  <si>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</si>
  <si>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</si>
  <si>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</si>
  <si>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</si>
  <si>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</si>
  <si>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</si>
  <si>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</si>
  <si>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</si>
  <si>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</si>
  <si>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</si>
  <si>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</si>
  <si>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</si>
  <si>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</si>
  <si>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</si>
  <si>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</si>
  <si>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</si>
  <si>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</si>
  <si>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</si>
  <si>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</si>
  <si>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</si>
  <si>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</si>
  <si>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</si>
  <si>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</si>
  <si>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</si>
  <si>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</si>
  <si>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</si>
  <si>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</si>
  <si>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</si>
  <si>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</si>
  <si>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</si>
  <si>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</si>
  <si>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</si>
  <si>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</si>
  <si>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</si>
  <si>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</si>
  <si>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</si>
  <si>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</si>
  <si>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</si>
  <si>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</si>
  <si>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</si>
  <si>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</si>
  <si>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</si>
  <si>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</si>
  <si>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</si>
  <si>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</si>
  <si>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</si>
  <si>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</si>
  <si>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</si>
  <si>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</si>
  <si>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</si>
  <si>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</si>
  <si>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</si>
  <si>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</si>
  <si>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</si>
  <si>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</si>
  <si>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</si>
  <si>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</si>
  <si>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</si>
  <si>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</si>
  <si>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</si>
  <si>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</si>
  <si>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</si>
  <si>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</si>
  <si>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</si>
  <si>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</si>
  <si>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</si>
  <si>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</si>
  <si>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</si>
  <si>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</si>
  <si>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</si>
  <si>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</si>
  <si>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</si>
  <si>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</si>
  <si>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</si>
  <si>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</si>
  <si>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</si>
  <si>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</si>
  <si>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</si>
  <si>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</si>
  <si>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</si>
  <si>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</si>
  <si>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</si>
  <si>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</si>
  <si>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</si>
  <si>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</si>
  <si>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</si>
  <si>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</si>
  <si>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</si>
  <si>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</si>
  <si>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</si>
  <si>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</si>
  <si>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</si>
  <si>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</si>
  <si>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</si>
  <si>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</si>
  <si>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</si>
  <si>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</si>
  <si>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</si>
  <si>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</si>
  <si>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</si>
  <si>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</si>
  <si>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</si>
  <si>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</si>
  <si>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</si>
  <si>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</si>
  <si>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</si>
  <si>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</si>
  <si>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</si>
  <si>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</si>
  <si>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</si>
  <si>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</si>
  <si>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</si>
  <si>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</si>
  <si>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</si>
  <si>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</si>
  <si>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</si>
  <si>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</si>
  <si>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</si>
  <si>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</si>
  <si>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</si>
  <si>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</si>
  <si>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</si>
  <si>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</si>
  <si>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</si>
  <si>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</si>
  <si>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</si>
  <si>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</si>
  <si>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</si>
  <si>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</si>
  <si>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</si>
  <si>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</si>
  <si>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</si>
  <si>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</si>
  <si>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</si>
  <si>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</si>
  <si>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</si>
  <si>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</si>
  <si>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</si>
  <si>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</si>
  <si>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</si>
  <si>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</si>
  <si>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</si>
  <si>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</si>
  <si>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</si>
  <si>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</si>
  <si>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</si>
  <si>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</si>
  <si>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</si>
  <si>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</si>
  <si>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</si>
  <si>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</si>
  <si>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</si>
  <si>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</si>
  <si>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</si>
  <si>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</si>
  <si>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</si>
  <si>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</si>
  <si>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</si>
  <si>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</si>
  <si>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</si>
  <si>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</si>
  <si>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</si>
  <si>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</si>
  <si>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</si>
  <si>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</si>
  <si>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</si>
  <si>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</si>
  <si>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</si>
  <si>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</si>
  <si>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</si>
  <si>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</si>
  <si>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</si>
  <si>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</si>
  <si>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</si>
  <si>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</si>
  <si>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</si>
  <si>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</si>
  <si>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</si>
  <si>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</si>
  <si>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</si>
  <si>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</si>
  <si>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</si>
  <si>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</si>
  <si>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</si>
  <si>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</si>
  <si>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</si>
  <si>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</si>
  <si>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</si>
  <si>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</si>
  <si>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</si>
  <si>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</si>
  <si>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</si>
  <si>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</si>
  <si>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</si>
  <si>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</si>
  <si>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</si>
  <si>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</si>
  <si>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</si>
  <si>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</si>
  <si>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</si>
  <si>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</si>
  <si>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</si>
  <si>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</si>
  <si>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</si>
  <si>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</si>
  <si>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</si>
  <si>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</si>
  <si>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</si>
  <si>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</si>
  <si>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</si>
  <si>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</si>
  <si>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</si>
  <si>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</si>
  <si>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</si>
  <si>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</si>
  <si>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</si>
  <si>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</si>
  <si>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</si>
  <si>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</si>
  <si>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</si>
  <si>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</si>
  <si>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</si>
  <si>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</si>
  <si>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</si>
  <si>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</si>
  <si>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</si>
  <si>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</si>
  <si>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</si>
  <si>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</si>
  <si>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</si>
  <si>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</si>
  <si>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</si>
  <si>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</si>
  <si>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</si>
  <si>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</si>
  <si>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</si>
  <si>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</si>
  <si>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</si>
  <si>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</si>
  <si>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</si>
  <si>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</si>
  <si>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</si>
  <si>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</si>
  <si>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</si>
  <si>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</si>
  <si>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</si>
  <si>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</si>
  <si>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</si>
  <si>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</si>
  <si>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</si>
  <si>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</si>
  <si>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</si>
  <si>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</si>
  <si>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</si>
  <si>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</si>
  <si>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</si>
  <si>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</si>
  <si>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</si>
  <si>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</si>
  <si>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</si>
  <si>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</si>
  <si>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</si>
  <si>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</si>
  <si>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</si>
  <si>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</si>
  <si>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</si>
  <si>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</si>
  <si>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</si>
  <si>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</si>
  <si>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</si>
  <si>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</si>
  <si>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</si>
  <si>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</si>
  <si>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</si>
  <si>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</si>
  <si>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</si>
  <si>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</si>
  <si>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</si>
  <si>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</si>
  <si>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</si>
  <si>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</si>
  <si>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</si>
  <si>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</si>
  <si>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</si>
  <si>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</si>
  <si>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</si>
  <si>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</si>
  <si>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</si>
  <si>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</si>
  <si>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</si>
  <si>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</si>
  <si>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</si>
  <si>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</si>
  <si>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</si>
  <si>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</si>
  <si>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</si>
  <si>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</si>
  <si>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</si>
  <si>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</si>
  <si>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</si>
  <si>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</si>
  <si>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</si>
  <si>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</si>
  <si>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</si>
  <si>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</si>
  <si>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</si>
  <si>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</si>
  <si>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</si>
  <si>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</si>
  <si>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</si>
  <si>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</si>
  <si>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</si>
  <si>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</si>
  <si>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</si>
  <si>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</si>
  <si>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</si>
  <si>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</si>
  <si>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</si>
  <si>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</si>
  <si>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</si>
  <si>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</si>
  <si>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</si>
  <si>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</si>
  <si>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</si>
  <si>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</si>
  <si>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</si>
  <si>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</si>
  <si>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</si>
  <si>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</si>
  <si>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</si>
  <si>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</si>
  <si>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</si>
  <si>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</si>
  <si>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</si>
  <si>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</si>
  <si>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</si>
  <si>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</si>
  <si>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</si>
  <si>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</si>
  <si>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</si>
  <si>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</si>
  <si>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</si>
  <si>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</si>
  <si>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</si>
  <si>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</si>
  <si>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</si>
  <si>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</si>
  <si>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</si>
  <si>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</si>
  <si>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</si>
  <si>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</si>
  <si>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</si>
  <si>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</si>
  <si>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</si>
  <si>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</si>
  <si>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</si>
  <si>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</si>
  <si>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</si>
  <si>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</si>
  <si>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</si>
  <si>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</si>
  <si>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</si>
  <si>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</si>
  <si>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</si>
  <si>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</si>
  <si>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</si>
  <si>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</si>
  <si>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</si>
  <si>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</si>
  <si>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</si>
  <si>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</si>
  <si>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</si>
  <si>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</si>
  <si>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</si>
  <si>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</si>
  <si>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</si>
  <si>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</si>
  <si>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</si>
  <si>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</si>
  <si>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</si>
  <si>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</si>
  <si>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</si>
  <si>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</si>
  <si>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</si>
  <si>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</si>
  <si>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</si>
  <si>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</si>
  <si>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</si>
  <si>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</si>
  <si>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</si>
  <si>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</si>
  <si>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</si>
  <si>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</si>
  <si>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</si>
  <si>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</si>
  <si>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</si>
  <si>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</si>
  <si>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</si>
  <si>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</si>
  <si>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</si>
  <si>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</si>
  <si>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</si>
  <si>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</si>
  <si>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</si>
  <si>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</si>
  <si>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</si>
  <si>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</si>
  <si>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</si>
  <si>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</si>
  <si>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</si>
  <si>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</si>
  <si>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</si>
  <si>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</si>
  <si>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</si>
  <si>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</si>
  <si>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</si>
  <si>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</si>
  <si>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</si>
  <si>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</si>
  <si>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</si>
  <si>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</si>
  <si>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</si>
  <si>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</si>
  <si>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</si>
  <si>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</si>
  <si>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</si>
  <si>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</si>
  <si>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</si>
  <si>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</si>
  <si>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</si>
  <si>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</si>
  <si>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</si>
  <si>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</si>
  <si>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</si>
  <si>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</si>
  <si>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</si>
  <si>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</si>
  <si>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</si>
  <si>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</si>
  <si>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</si>
  <si>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</si>
  <si>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</si>
  <si>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</si>
  <si>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</si>
  <si>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</si>
  <si>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</si>
  <si>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</si>
  <si>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</si>
  <si>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</si>
  <si>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</si>
  <si>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</si>
  <si>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</si>
  <si>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</si>
  <si>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</si>
  <si>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</si>
  <si>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</si>
  <si>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</si>
  <si>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</si>
  <si>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</si>
  <si>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</si>
  <si>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</si>
  <si>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</si>
  <si>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</si>
  <si>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</si>
  <si>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</si>
  <si>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</si>
  <si>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</si>
  <si>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</si>
  <si>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</si>
  <si>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</si>
  <si>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</si>
  <si>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</si>
  <si>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</si>
  <si>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</si>
  <si>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</si>
  <si>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</si>
  <si>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</si>
  <si>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</si>
  <si>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</si>
  <si>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</si>
  <si>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</si>
  <si>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</si>
  <si>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</si>
  <si>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</si>
  <si>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</si>
  <si>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</si>
  <si>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</si>
  <si>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</si>
  <si>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</si>
  <si>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</si>
  <si>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</si>
  <si>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</si>
  <si>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</si>
  <si>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</si>
  <si>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</si>
  <si>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</si>
  <si>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</si>
  <si>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</si>
  <si>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</si>
  <si>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</si>
  <si>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</si>
  <si>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</si>
  <si>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</si>
  <si>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</si>
  <si>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</si>
  <si>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</si>
  <si>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</si>
  <si>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</si>
  <si>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</si>
  <si>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</si>
  <si>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</si>
  <si>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</si>
  <si>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</si>
  <si>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</si>
  <si>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</si>
  <si>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</si>
  <si>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</si>
  <si>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</si>
  <si>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</si>
  <si>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</si>
  <si>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</si>
  <si>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</si>
  <si>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</si>
  <si>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</si>
  <si>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</si>
  <si>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</si>
  <si>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</si>
  <si>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</si>
  <si>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</si>
  <si>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</si>
  <si>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</si>
  <si>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</si>
  <si>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</si>
  <si>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</si>
  <si>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</si>
  <si>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</si>
  <si>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</si>
  <si>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</si>
  <si>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</si>
  <si>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</si>
  <si>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</si>
  <si>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</si>
  <si>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</si>
  <si>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</si>
  <si>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</si>
  <si>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</si>
  <si>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</si>
  <si>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</si>
  <si>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</si>
  <si>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</si>
  <si>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</si>
  <si>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</si>
  <si>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</si>
  <si>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</si>
  <si>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</si>
  <si>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</si>
  <si>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</si>
  <si>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</si>
  <si>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</si>
  <si>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</si>
  <si>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</si>
  <si>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</si>
  <si>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</si>
  <si>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</si>
  <si>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</si>
  <si>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</si>
  <si>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</si>
  <si>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</si>
  <si>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</si>
  <si>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</si>
  <si>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</si>
  <si>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</si>
  <si>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</si>
  <si>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</si>
  <si>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</si>
  <si>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</si>
  <si>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</si>
  <si>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</si>
  <si>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</si>
  <si>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</si>
  <si>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</si>
  <si>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</si>
  <si>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</si>
  <si>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</si>
  <si>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</si>
  <si>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</si>
  <si>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</si>
  <si>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</si>
  <si>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</si>
  <si>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</si>
  <si>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</si>
  <si>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</si>
  <si>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</si>
  <si>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</si>
  <si>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</si>
  <si>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</si>
  <si>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</si>
  <si>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</si>
  <si>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</si>
  <si>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</si>
  <si>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</si>
  <si>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</si>
  <si>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</si>
  <si>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</si>
  <si>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</si>
  <si>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</si>
  <si>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</si>
  <si>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</si>
  <si>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</si>
  <si>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</si>
  <si>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</si>
  <si>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</si>
  <si>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</si>
  <si>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</si>
  <si>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</si>
  <si>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</si>
  <si>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</si>
  <si>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</si>
  <si>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</si>
  <si>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</si>
  <si>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</si>
  <si>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</si>
  <si>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</si>
  <si>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</si>
  <si>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</si>
  <si>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</si>
  <si>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</si>
  <si>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</si>
  <si>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</si>
  <si>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</si>
  <si>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</si>
  <si>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</si>
  <si>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</si>
  <si>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</si>
  <si>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</si>
  <si>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</si>
  <si>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</si>
  <si>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</si>
  <si>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</si>
  <si>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</si>
  <si>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</si>
  <si>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</si>
  <si>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</si>
  <si>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</si>
  <si>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</si>
  <si>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</si>
  <si>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</si>
  <si>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</si>
  <si>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</si>
  <si>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</si>
  <si>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</si>
  <si>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</si>
  <si>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</si>
  <si>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</si>
  <si>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</si>
  <si>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</si>
  <si>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</si>
  <si>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</si>
  <si>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</si>
  <si>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</si>
  <si>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</si>
  <si>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</si>
  <si>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</si>
  <si>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</si>
  <si>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</si>
  <si>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</si>
  <si>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</si>
  <si>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</si>
  <si>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</si>
  <si>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</si>
  <si>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</si>
  <si>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</si>
  <si>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</si>
  <si>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</si>
  <si>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</si>
  <si>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</si>
  <si>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</si>
  <si>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</si>
  <si>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</si>
  <si>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</si>
  <si>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</si>
  <si>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</si>
  <si>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</si>
  <si>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</si>
  <si>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</si>
  <si>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</si>
  <si>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</si>
  <si>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</si>
  <si>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</si>
  <si>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</si>
  <si>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</si>
  <si>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</si>
  <si>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</si>
  <si>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</si>
  <si>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</si>
  <si>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</si>
  <si>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</si>
  <si>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</si>
  <si>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</si>
  <si>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</si>
  <si>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</si>
  <si>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</si>
  <si>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</si>
  <si>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</si>
  <si>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</si>
  <si>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</si>
  <si>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</si>
  <si>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</si>
  <si>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</si>
  <si>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</si>
  <si>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</si>
  <si>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</si>
  <si>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</si>
  <si>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</si>
  <si>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</si>
  <si>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</si>
  <si>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</si>
  <si>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</si>
  <si>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</si>
  <si>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</si>
  <si>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</si>
  <si>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</si>
  <si>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</si>
  <si>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</si>
  <si>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</si>
  <si>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</si>
  <si>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</si>
  <si>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</si>
  <si>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</si>
  <si>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</si>
  <si>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</si>
  <si>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</si>
  <si>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</si>
  <si>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</si>
  <si>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</si>
  <si>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</si>
  <si>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</si>
  <si>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</si>
  <si>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</si>
  <si>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</si>
  <si>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</si>
  <si>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</si>
  <si>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</si>
  <si>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</si>
  <si>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</si>
  <si>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</si>
  <si>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</si>
  <si>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</si>
  <si>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</si>
  <si>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</si>
  <si>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</si>
  <si>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</si>
  <si>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</si>
  <si>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</si>
  <si>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</si>
  <si>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</si>
  <si>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</si>
  <si>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</si>
  <si>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</si>
  <si>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</si>
  <si>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</si>
  <si>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</si>
  <si>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</si>
  <si>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</si>
  <si>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</si>
  <si>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</si>
  <si>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</si>
  <si>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</si>
  <si>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</si>
  <si>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</si>
  <si>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</si>
  <si>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</si>
  <si>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</si>
  <si>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</si>
  <si>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</si>
  <si>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</si>
  <si>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</si>
  <si>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</si>
  <si>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</si>
  <si>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</si>
  <si>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</si>
  <si>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</si>
  <si>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</si>
  <si>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</si>
  <si>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</si>
  <si>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</si>
  <si>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</si>
  <si>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</si>
  <si>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</si>
  <si>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</si>
  <si>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</si>
  <si>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</si>
  <si>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</si>
  <si>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</si>
  <si>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</si>
  <si>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</si>
  <si>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</si>
  <si>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</si>
  <si>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</si>
  <si>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</si>
  <si>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</si>
  <si>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</si>
  <si>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</si>
  <si>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</si>
  <si>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</si>
  <si>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</si>
  <si>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</si>
  <si>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</si>
  <si>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</si>
  <si>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</si>
  <si>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</si>
  <si>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</si>
  <si>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</si>
  <si>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</si>
  <si>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</si>
  <si>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</si>
  <si>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</si>
  <si>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</si>
  <si>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</si>
  <si>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</si>
  <si>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</si>
  <si>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</si>
  <si>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</si>
  <si>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</si>
  <si>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</si>
  <si>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</si>
  <si>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</si>
  <si>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</si>
  <si>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</si>
  <si>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</si>
  <si>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</si>
  <si>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</si>
  <si>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</si>
  <si>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</si>
  <si>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</si>
  <si>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</si>
  <si>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</si>
  <si>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</si>
  <si>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</si>
  <si>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</si>
  <si>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</si>
  <si>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</si>
  <si>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</si>
  <si>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</si>
  <si>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</si>
  <si>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</si>
  <si>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</si>
  <si>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</si>
  <si>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</si>
  <si>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</si>
  <si>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</si>
  <si>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</si>
  <si>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</si>
  <si>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</si>
  <si>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</si>
  <si>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</si>
  <si>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</si>
  <si>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</si>
  <si>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</si>
  <si>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</si>
  <si>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</si>
  <si>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</si>
  <si>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</si>
  <si>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</si>
  <si>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</si>
  <si>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</si>
  <si>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</si>
  <si>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</si>
  <si>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</si>
  <si>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</si>
  <si>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</si>
  <si>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</si>
  <si>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</si>
  <si>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</si>
  <si>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</si>
  <si>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</si>
  <si>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</si>
  <si>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</si>
  <si>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</si>
  <si>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</si>
  <si>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</si>
  <si>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</si>
  <si>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</si>
  <si>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</si>
  <si>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</si>
  <si>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</si>
  <si>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</si>
  <si>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</si>
  <si>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</si>
  <si>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</si>
  <si>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</si>
  <si>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</si>
  <si>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</si>
  <si>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</si>
  <si>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</si>
  <si>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</si>
  <si>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</si>
  <si>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</si>
  <si>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</si>
  <si>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</si>
  <si>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</si>
  <si>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</si>
  <si>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</si>
  <si>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</si>
  <si>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</si>
  <si>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</si>
  <si>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</si>
  <si>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</si>
  <si>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</si>
  <si>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</si>
  <si>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</si>
  <si>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</si>
  <si>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</si>
  <si>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</si>
  <si>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</si>
  <si>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</si>
  <si>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</si>
  <si>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</si>
  <si>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</si>
  <si>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</si>
  <si>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</si>
  <si>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</si>
  <si>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</si>
  <si>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</si>
  <si>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</si>
  <si>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</si>
  <si>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</si>
  <si>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</si>
  <si>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</si>
  <si>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</si>
  <si>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</si>
  <si>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</si>
  <si>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</si>
  <si>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</si>
  <si>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</si>
  <si>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</si>
  <si>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</si>
  <si>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</si>
  <si>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</si>
  <si>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</si>
  <si>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</si>
  <si>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</si>
  <si>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</si>
  <si>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</si>
  <si>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</si>
  <si>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</si>
  <si>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</si>
  <si>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</si>
  <si>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</si>
  <si>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</si>
  <si>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</si>
  <si>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</si>
  <si>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</si>
  <si>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</si>
  <si>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</si>
  <si>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</si>
  <si>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</si>
  <si>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</si>
  <si>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</si>
  <si>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</si>
  <si>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</si>
  <si>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</si>
  <si>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</si>
  <si>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</si>
  <si>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</si>
  <si>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</si>
  <si>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</si>
  <si>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</si>
  <si>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</si>
  <si>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</si>
  <si>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</si>
  <si>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</si>
  <si>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</si>
  <si>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</si>
  <si>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</si>
  <si>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</si>
  <si>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</si>
  <si>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</si>
  <si>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</si>
  <si>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</si>
  <si>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</si>
  <si>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</si>
  <si>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</si>
  <si>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</si>
  <si>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</si>
  <si>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</si>
  <si>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</si>
  <si>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</si>
  <si>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</si>
  <si>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</si>
  <si>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</si>
  <si>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</si>
  <si>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</si>
  <si>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</si>
  <si>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</si>
  <si>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</si>
  <si>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</si>
  <si>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</si>
  <si>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</si>
  <si>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</si>
  <si>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</si>
  <si>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</si>
  <si>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</si>
  <si>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</si>
  <si>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</si>
  <si>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</si>
  <si>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</si>
  <si>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</si>
  <si>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</si>
  <si>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</si>
  <si>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</si>
  <si>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</si>
  <si>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</si>
  <si>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</si>
  <si>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</si>
  <si>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</si>
  <si>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</si>
  <si>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</si>
  <si>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</si>
  <si>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</si>
  <si>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</si>
  <si>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</si>
  <si>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</si>
  <si>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</si>
  <si>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</si>
  <si>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</si>
  <si>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</si>
  <si>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</si>
  <si>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</si>
  <si>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</si>
  <si>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</si>
  <si>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</si>
  <si>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</si>
  <si>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</si>
  <si>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</si>
  <si>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</si>
  <si>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</si>
  <si>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</si>
  <si>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</si>
  <si>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</si>
  <si>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</si>
  <si>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</si>
  <si>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</si>
  <si>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</si>
  <si>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</si>
  <si>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</si>
  <si>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</si>
  <si>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</si>
  <si>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</si>
  <si>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</si>
  <si>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</si>
  <si>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</si>
  <si>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</si>
  <si>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</si>
  <si>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</si>
  <si>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</si>
  <si>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</si>
  <si>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</si>
  <si>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</si>
  <si>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</si>
  <si>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</si>
  <si>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</si>
  <si>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</si>
  <si>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</si>
  <si>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</si>
  <si>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</si>
  <si>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</si>
  <si>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</si>
  <si>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</si>
  <si>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</si>
  <si>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</si>
  <si>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</si>
  <si>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</si>
  <si>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</si>
  <si>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</si>
  <si>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</si>
  <si>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</si>
  <si>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</si>
  <si>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</si>
  <si>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</si>
  <si>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</si>
  <si>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</si>
  <si>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</si>
  <si>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</si>
  <si>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</si>
  <si>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</si>
  <si>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</si>
  <si>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</si>
  <si>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</si>
  <si>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</si>
  <si>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</si>
  <si>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</si>
  <si>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</si>
  <si>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</si>
  <si>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</si>
  <si>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</si>
  <si>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</si>
  <si>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</si>
  <si>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</si>
  <si>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</si>
  <si>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</si>
  <si>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</si>
  <si>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</si>
  <si>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</si>
  <si>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</si>
  <si>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</si>
  <si>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</si>
  <si>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</si>
  <si>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</si>
  <si>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</si>
  <si>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</si>
  <si>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</si>
  <si>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</si>
  <si>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</si>
  <si>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</si>
  <si>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</si>
  <si>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</si>
  <si>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</si>
  <si>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</si>
  <si>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</si>
  <si>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</si>
  <si>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</si>
  <si>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</si>
  <si>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</si>
  <si>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</si>
  <si>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</si>
  <si>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</si>
  <si>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</si>
  <si>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</si>
  <si>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</si>
  <si>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</si>
  <si>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</si>
  <si>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</si>
  <si>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</si>
  <si>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</si>
  <si>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</si>
  <si>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</si>
  <si>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</si>
  <si>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</si>
  <si>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</si>
  <si>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</si>
  <si>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</si>
  <si>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</si>
  <si>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</si>
  <si>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</si>
  <si>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</si>
  <si>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</si>
  <si>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</si>
  <si>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</si>
  <si>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</si>
  <si>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</si>
  <si>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</si>
  <si>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</si>
  <si>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</si>
  <si>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</si>
  <si>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</si>
  <si>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</si>
  <si>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</si>
  <si>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</si>
  <si>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</si>
  <si>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</si>
  <si>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</si>
  <si>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</si>
  <si>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</si>
  <si>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</si>
  <si>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</si>
  <si>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</si>
  <si>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</si>
  <si>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</si>
  <si>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</si>
  <si>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</si>
  <si>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</si>
  <si>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</si>
  <si>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</si>
  <si>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</si>
  <si>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</si>
  <si>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</si>
  <si>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</si>
  <si>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</si>
  <si>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</si>
  <si>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</si>
  <si>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</si>
  <si>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</si>
  <si>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</si>
  <si>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</si>
  <si>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</si>
  <si>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</si>
  <si>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</si>
  <si>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</si>
  <si>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</si>
  <si>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</si>
  <si>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</si>
  <si>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</si>
  <si>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</si>
  <si>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</si>
  <si>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</si>
  <si>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</si>
  <si>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</si>
  <si>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</si>
  <si>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</si>
  <si>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</si>
  <si>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</si>
  <si>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</si>
  <si>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</si>
  <si>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</si>
  <si>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</si>
  <si>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</si>
  <si>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</si>
  <si>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</si>
  <si>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</si>
  <si>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</si>
  <si>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</si>
  <si>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</si>
  <si>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</si>
  <si>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</si>
  <si>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</si>
  <si>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</si>
  <si>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</si>
  <si>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</si>
  <si>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</si>
  <si>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</si>
  <si>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</si>
  <si>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</si>
  <si>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</si>
  <si>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</si>
  <si>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</si>
  <si>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</si>
  <si>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</si>
  <si>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</si>
  <si>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</si>
  <si>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</si>
  <si>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</si>
  <si>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</si>
  <si>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</si>
  <si>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</si>
  <si>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</si>
  <si>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</si>
  <si>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</si>
  <si>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</si>
  <si>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</si>
  <si>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</si>
  <si>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</si>
  <si>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</si>
  <si>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</si>
  <si>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</si>
  <si>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</si>
  <si>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</si>
  <si>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</si>
  <si>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</si>
  <si>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</si>
  <si>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</si>
  <si>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</si>
  <si>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</si>
  <si>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</si>
  <si>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</si>
  <si>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</si>
  <si>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</si>
  <si>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</si>
  <si>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</si>
  <si>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</si>
  <si>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</si>
  <si>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</si>
  <si>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</si>
  <si>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</si>
  <si>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</si>
  <si>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</si>
  <si>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</si>
  <si>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</si>
  <si>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</si>
  <si>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</si>
  <si>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</si>
  <si>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</si>
  <si>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</si>
  <si>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</si>
  <si>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</si>
  <si>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</si>
  <si>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</si>
  <si>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</si>
  <si>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</si>
  <si>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</si>
  <si>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</si>
  <si>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</si>
  <si>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</si>
  <si>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</si>
  <si>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</si>
  <si>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</si>
  <si>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</si>
  <si>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</si>
  <si>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</si>
  <si>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</si>
  <si>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</si>
  <si>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</si>
  <si>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</si>
  <si>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</si>
  <si>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</si>
  <si>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</si>
  <si>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</si>
  <si>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</si>
  <si>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</si>
  <si>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</si>
  <si>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</si>
  <si>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</si>
  <si>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</si>
  <si>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</si>
  <si>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</si>
  <si>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</si>
  <si>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</si>
  <si>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</si>
  <si>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</si>
  <si>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</si>
  <si>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</si>
  <si>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</si>
  <si>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</si>
  <si>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</si>
  <si>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</si>
  <si>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</si>
  <si>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</si>
  <si>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</si>
  <si>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</si>
  <si>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</si>
  <si>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</si>
  <si>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</si>
  <si>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</si>
  <si>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</si>
  <si>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</si>
  <si>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</si>
  <si>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</si>
  <si>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</si>
  <si>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</si>
  <si>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</si>
  <si>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</si>
  <si>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</si>
  <si>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</si>
  <si>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</si>
  <si>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</si>
  <si>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</si>
  <si>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</si>
  <si>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</si>
  <si>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</si>
  <si>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</si>
  <si>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</si>
  <si>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</si>
  <si>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</si>
  <si>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</si>
  <si>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</si>
  <si>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</si>
  <si>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</si>
  <si>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</si>
  <si>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</si>
  <si>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</si>
  <si>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</si>
  <si>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</si>
  <si>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</si>
  <si>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</si>
  <si>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</si>
  <si>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</si>
  <si>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</si>
  <si>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</si>
  <si>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</si>
  <si>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</si>
  <si>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</si>
  <si>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</si>
  <si>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</si>
  <si>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</si>
  <si>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</si>
  <si>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</si>
  <si>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</si>
  <si>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</si>
  <si>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</si>
  <si>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</si>
  <si>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</si>
  <si>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</si>
  <si>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</si>
  <si>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</si>
  <si>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</si>
  <si>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</si>
  <si>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</si>
  <si>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</si>
  <si>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</si>
  <si>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</si>
  <si>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</si>
  <si>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</si>
  <si>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</si>
  <si>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</si>
  <si>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</si>
  <si>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</si>
  <si>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</si>
  <si>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</si>
  <si>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</si>
  <si>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</si>
  <si>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</si>
  <si>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</si>
  <si>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</si>
  <si>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</si>
  <si>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</si>
  <si>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</si>
  <si>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</si>
  <si>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</si>
  <si>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</si>
  <si>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</si>
  <si>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</si>
  <si>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</si>
  <si>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</si>
  <si>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</si>
  <si>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</si>
  <si>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</si>
  <si>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</si>
  <si>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</si>
  <si>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</si>
  <si>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</si>
  <si>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</si>
  <si>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</si>
  <si>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</si>
  <si>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</si>
  <si>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</si>
  <si>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</si>
  <si>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</si>
  <si>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</si>
  <si>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</si>
  <si>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</si>
  <si>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</si>
  <si>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</si>
  <si>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</si>
  <si>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</si>
  <si>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</si>
  <si>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</si>
  <si>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</si>
  <si>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</si>
  <si>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</si>
  <si>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</si>
  <si>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</si>
  <si>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</si>
  <si>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</si>
  <si>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</si>
  <si>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</si>
  <si>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</si>
  <si>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</si>
  <si>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</si>
  <si>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</si>
  <si>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</si>
  <si>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</si>
  <si>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</si>
  <si>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</si>
  <si>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</si>
  <si>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</si>
  <si>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</si>
  <si>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</si>
  <si>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</si>
  <si>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</si>
  <si>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</si>
  <si>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</si>
  <si>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</si>
  <si>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</si>
  <si>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</si>
  <si>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</si>
  <si>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</si>
  <si>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</si>
  <si>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</si>
  <si>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</si>
  <si>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</si>
  <si>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</si>
  <si>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</si>
  <si>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</si>
  <si>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</si>
  <si>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</si>
  <si>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</si>
  <si>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</si>
  <si>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</si>
  <si>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</si>
  <si>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</si>
  <si>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</si>
  <si>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</si>
  <si>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</si>
  <si>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</si>
  <si>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</si>
  <si>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</si>
  <si>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</si>
  <si>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</si>
  <si>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</si>
  <si>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</si>
  <si>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</si>
  <si>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</si>
  <si>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</si>
  <si>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</si>
  <si>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</si>
  <si>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</si>
  <si>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</si>
  <si>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</si>
  <si>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</si>
  <si>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</si>
  <si>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</si>
  <si>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</si>
  <si>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</si>
  <si>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</si>
  <si>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</si>
  <si>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</si>
  <si>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</si>
  <si>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</si>
  <si>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</si>
  <si>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</si>
  <si>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</si>
  <si>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</si>
  <si>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</si>
  <si>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</si>
  <si>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</si>
  <si>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</si>
  <si>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</si>
  <si>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</si>
  <si>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</si>
  <si>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</si>
  <si>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</si>
  <si>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</si>
  <si>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</si>
  <si>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</si>
  <si>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</si>
  <si>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</si>
  <si>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</si>
  <si>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</si>
  <si>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</si>
  <si>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</si>
  <si>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</si>
  <si>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</si>
  <si>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</si>
  <si>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</si>
  <si>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</si>
  <si>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</si>
  <si>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</si>
  <si>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</si>
  <si>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</si>
  <si>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</si>
  <si>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</si>
  <si>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</si>
  <si>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</si>
  <si>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</si>
  <si>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</si>
  <si>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</si>
  <si>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</si>
  <si>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</si>
  <si>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</si>
  <si>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</si>
  <si>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</si>
  <si>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</si>
  <si>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</si>
  <si>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</si>
  <si>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</si>
  <si>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</si>
  <si>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</si>
  <si>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</si>
  <si>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</si>
  <si>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</si>
  <si>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</si>
  <si>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</si>
  <si>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</si>
  <si>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</si>
  <si>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</si>
  <si>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</si>
  <si>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</si>
  <si>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</si>
  <si>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</si>
  <si>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</si>
  <si>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</si>
  <si>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</si>
  <si>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</si>
  <si>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</si>
  <si>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</si>
  <si>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</si>
  <si>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</si>
  <si>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</si>
  <si>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</si>
  <si>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</si>
  <si>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</si>
  <si>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</si>
  <si>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</si>
  <si>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</si>
  <si>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</si>
  <si>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</si>
  <si>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</si>
  <si>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</si>
  <si>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</si>
  <si>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</si>
  <si>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</si>
  <si>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</si>
  <si>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</si>
  <si>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</si>
  <si>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</si>
  <si>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</si>
  <si>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</si>
  <si>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</si>
  <si>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</si>
  <si>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</si>
  <si>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</si>
  <si>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</si>
  <si>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</si>
  <si>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</si>
  <si>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</si>
  <si>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</si>
  <si>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</si>
  <si>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</si>
  <si>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</si>
  <si>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</si>
  <si>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</si>
  <si>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</si>
  <si>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</si>
  <si>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</si>
  <si>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</si>
  <si>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</si>
  <si>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</si>
  <si>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</si>
  <si>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</si>
  <si>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</si>
  <si>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</si>
  <si>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</si>
  <si>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</si>
  <si>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</si>
  <si>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</si>
  <si>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</si>
  <si>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</si>
  <si>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</si>
  <si>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</si>
  <si>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</si>
  <si>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</si>
  <si>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</si>
  <si>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</si>
  <si>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</si>
  <si>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</si>
  <si>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</si>
  <si>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</si>
  <si>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</si>
  <si>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</si>
  <si>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</si>
  <si>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</si>
  <si>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</si>
  <si>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</si>
  <si>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</si>
  <si>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</si>
  <si>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</si>
  <si>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</si>
  <si>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</si>
  <si>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</si>
  <si>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</si>
  <si>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</si>
  <si>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</si>
  <si>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</si>
  <si>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</si>
  <si>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</si>
  <si>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</si>
  <si>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</si>
  <si>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</si>
  <si>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</si>
  <si>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</si>
  <si>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</si>
  <si>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</si>
  <si>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</si>
  <si>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</si>
  <si>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</si>
  <si>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</si>
  <si>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</si>
  <si>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</si>
  <si>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</si>
  <si>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</si>
  <si>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</si>
  <si>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</si>
  <si>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</si>
  <si>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</si>
  <si>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</si>
  <si>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</si>
  <si>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</si>
  <si>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</si>
  <si>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</si>
  <si>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</si>
  <si>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</si>
  <si>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</si>
  <si>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</si>
  <si>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</si>
  <si>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</si>
  <si>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</si>
  <si>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</si>
  <si>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</si>
  <si>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</si>
  <si>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</si>
  <si>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</si>
  <si>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</si>
  <si>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</si>
  <si>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</si>
  <si>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</si>
  <si>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</si>
  <si>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</si>
  <si>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</si>
  <si>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</si>
  <si>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</si>
  <si>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</si>
  <si>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</si>
  <si>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</si>
  <si>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</si>
  <si>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</si>
  <si>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</si>
  <si>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</si>
  <si>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</si>
  <si>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</si>
  <si>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</si>
  <si>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</si>
  <si>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</si>
  <si>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</si>
  <si>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</si>
  <si>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</si>
  <si>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</si>
  <si>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</si>
  <si>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</si>
  <si>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</si>
  <si>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</si>
  <si>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</si>
  <si>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</si>
  <si>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</si>
  <si>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</si>
  <si>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</si>
  <si>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</si>
  <si>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</si>
  <si>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</si>
  <si>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</si>
  <si>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</si>
  <si>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</si>
  <si>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</si>
  <si>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</si>
  <si>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</si>
  <si>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</si>
  <si>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</si>
  <si>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</si>
  <si>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</si>
  <si>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</si>
  <si>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</si>
  <si>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</si>
  <si>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</si>
  <si>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</si>
  <si>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</si>
  <si>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</si>
  <si>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</si>
  <si>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</si>
  <si>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</si>
  <si>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</si>
  <si>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</si>
  <si>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</si>
  <si>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</si>
  <si>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</si>
  <si>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</si>
  <si>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</si>
  <si>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</si>
  <si>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</si>
  <si>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</si>
  <si>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</si>
  <si>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</si>
  <si>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</si>
  <si>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</si>
  <si>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</si>
  <si>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</si>
  <si>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</si>
  <si>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</si>
  <si>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</si>
  <si>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</si>
  <si>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</si>
  <si>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</si>
  <si>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</si>
  <si>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</si>
  <si>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</si>
  <si>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</si>
  <si>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</si>
  <si>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</si>
  <si>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</si>
  <si>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</si>
  <si>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</si>
  <si>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</si>
  <si>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</si>
  <si>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</si>
  <si>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</si>
  <si>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</si>
  <si>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</si>
  <si>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</si>
  <si>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</si>
  <si>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</si>
  <si>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</si>
  <si>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</si>
  <si>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</si>
  <si>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</si>
  <si>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</si>
  <si>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</si>
  <si>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</si>
  <si>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</si>
  <si>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</si>
  <si>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</si>
  <si>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</si>
  <si>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</si>
  <si>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</si>
  <si>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</si>
  <si>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</si>
  <si>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</si>
  <si>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</si>
  <si>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</si>
  <si>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</si>
  <si>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</si>
  <si>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</si>
  <si>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</si>
  <si>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</si>
  <si>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</si>
  <si>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</si>
  <si>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</si>
  <si>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</si>
  <si>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</si>
  <si>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</si>
  <si>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</si>
  <si>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</si>
  <si>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</si>
  <si>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</si>
  <si>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</si>
  <si>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</si>
  <si>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</si>
  <si>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</si>
  <si>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</si>
  <si>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</si>
  <si>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</si>
  <si>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</si>
  <si>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</si>
  <si>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</si>
  <si>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</si>
  <si>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</si>
  <si>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</si>
  <si>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</si>
  <si>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</si>
  <si>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</si>
  <si>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</si>
  <si>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</si>
  <si>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</si>
  <si>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</si>
  <si>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</si>
  <si>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</si>
  <si>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</si>
  <si>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</si>
  <si>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</si>
  <si>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</si>
  <si>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</si>
  <si>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</si>
  <si>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</si>
  <si>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</si>
  <si>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</si>
  <si>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</si>
  <si>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</si>
  <si>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</si>
  <si>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</si>
  <si>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</si>
  <si>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</si>
  <si>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</si>
  <si>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</si>
  <si>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</si>
  <si>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</si>
  <si>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</si>
  <si>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</si>
  <si>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</si>
  <si>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</si>
  <si>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</si>
  <si>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</si>
  <si>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</si>
  <si>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</si>
  <si>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</si>
  <si>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</si>
  <si>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</si>
  <si>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</si>
  <si>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</si>
  <si>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</si>
  <si>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</si>
  <si>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</si>
  <si>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</si>
  <si>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</si>
  <si>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</si>
  <si>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</si>
  <si>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</si>
  <si>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</si>
  <si>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</si>
  <si>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</si>
  <si>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</si>
  <si>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</si>
  <si>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</si>
  <si>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</si>
  <si>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</si>
  <si>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</si>
  <si>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</si>
  <si>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</si>
  <si>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</si>
  <si>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</si>
  <si>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</si>
  <si>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</si>
  <si>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</si>
  <si>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</si>
  <si>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</si>
  <si>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</si>
  <si>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</si>
  <si>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</si>
  <si>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</si>
  <si>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</si>
  <si>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</si>
  <si>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</si>
  <si>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</si>
  <si>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</si>
  <si>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</si>
  <si>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</si>
  <si>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</si>
  <si>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</si>
  <si>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</si>
  <si>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</si>
  <si>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</si>
  <si>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</si>
  <si>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</si>
  <si>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</si>
  <si>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</si>
  <si>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</si>
  <si>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</si>
  <si>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</si>
  <si>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</si>
  <si>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</si>
  <si>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</si>
  <si>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</si>
  <si>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</si>
  <si>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</si>
  <si>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</si>
  <si>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</si>
  <si>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</si>
  <si>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</si>
  <si>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</si>
  <si>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</si>
  <si>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</si>
  <si>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</si>
  <si>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</si>
  <si>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</si>
  <si>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</si>
  <si>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</si>
  <si>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</si>
  <si>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</si>
  <si>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</si>
  <si>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</si>
  <si>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</si>
  <si>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</si>
  <si>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</si>
  <si>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</si>
  <si>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</si>
  <si>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</si>
  <si>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</si>
  <si>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</si>
  <si>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</si>
  <si>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</si>
  <si>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</si>
  <si>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</si>
  <si>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</si>
  <si>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</si>
  <si>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</si>
  <si>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</si>
  <si>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</si>
  <si>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</si>
  <si>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</si>
  <si>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</si>
  <si>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</si>
  <si>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</si>
  <si>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</si>
  <si>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</si>
  <si>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</si>
  <si>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</si>
  <si>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</si>
  <si>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</si>
  <si>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</si>
  <si>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</si>
  <si>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</si>
  <si>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</si>
  <si>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</si>
  <si>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</si>
  <si>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</si>
  <si>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</si>
  <si>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</si>
  <si>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</si>
  <si>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</si>
  <si>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</si>
  <si>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</si>
  <si>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</si>
  <si>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</si>
  <si>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</si>
  <si>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</si>
  <si>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</si>
  <si>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</si>
  <si>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</si>
  <si>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</si>
  <si>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</si>
  <si>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</si>
  <si>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</si>
  <si>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</si>
  <si>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</si>
  <si>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</si>
  <si>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</si>
  <si>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</si>
  <si>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</si>
  <si>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</si>
  <si>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</si>
  <si>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</si>
  <si>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</si>
  <si>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</si>
  <si>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</si>
  <si>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</si>
  <si>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</si>
  <si>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</si>
  <si>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</si>
  <si>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</si>
  <si>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</si>
  <si>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</si>
  <si>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</si>
  <si>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</si>
  <si>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</si>
  <si>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</si>
  <si>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</si>
  <si>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</si>
  <si>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</si>
  <si>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</si>
  <si>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</si>
  <si>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</si>
  <si>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</si>
  <si>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</si>
  <si>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</si>
  <si>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</si>
  <si>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</si>
  <si>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</si>
  <si>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</si>
  <si>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</si>
  <si>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</si>
  <si>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</si>
  <si>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</si>
  <si>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</si>
  <si>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</si>
  <si>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</si>
  <si>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</si>
  <si>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</si>
  <si>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</si>
  <si>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</si>
  <si>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</si>
  <si>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</si>
  <si>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</si>
  <si>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</si>
  <si>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</si>
  <si>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</si>
  <si>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</si>
  <si>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</si>
  <si>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</si>
  <si>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</si>
  <si>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</si>
  <si>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</si>
  <si>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</si>
  <si>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</si>
  <si>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</si>
  <si>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</si>
  <si>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</si>
  <si>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</si>
  <si>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</si>
  <si>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</si>
  <si>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</si>
  <si>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</si>
  <si>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</si>
  <si>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</si>
  <si>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</si>
  <si>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</si>
  <si>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</si>
  <si>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</si>
  <si>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</si>
  <si>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</si>
  <si>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</si>
  <si>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</si>
  <si>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</si>
  <si>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</si>
  <si>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</si>
  <si>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</si>
  <si>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</si>
  <si>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</si>
  <si>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</si>
  <si>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</si>
  <si>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</si>
  <si>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</si>
  <si>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</si>
  <si>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</si>
  <si>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</si>
  <si>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</si>
  <si>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</si>
  <si>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</si>
  <si>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</si>
  <si>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</si>
  <si>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</si>
  <si>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</si>
  <si>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</si>
  <si>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</si>
  <si>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</si>
  <si>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</si>
  <si>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</si>
  <si>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</si>
  <si>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</si>
  <si>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</si>
  <si>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</si>
  <si>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</si>
  <si>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</si>
  <si>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</si>
  <si>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</si>
  <si>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</si>
  <si>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</si>
  <si>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</si>
  <si>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</si>
  <si>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</si>
  <si>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</si>
  <si>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</si>
  <si>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</si>
  <si>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</si>
  <si>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</si>
  <si>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</si>
  <si>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</si>
  <si>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</si>
  <si>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</si>
  <si>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</si>
  <si>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</si>
  <si>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</si>
  <si>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</si>
  <si>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</si>
  <si>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</si>
  <si>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</si>
  <si>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</si>
  <si>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</si>
  <si>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</si>
  <si>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</si>
  <si>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</si>
  <si>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</si>
  <si>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</si>
  <si>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</si>
  <si>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</si>
  <si>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</si>
  <si>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</si>
  <si>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</si>
  <si>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</si>
  <si>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</si>
  <si>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</si>
  <si>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</si>
  <si>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</si>
  <si>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</si>
  <si>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</si>
  <si>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</si>
  <si>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</si>
  <si>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</si>
  <si>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</si>
  <si>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</si>
  <si>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</si>
  <si>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</si>
  <si>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</si>
  <si>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</si>
  <si>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</si>
  <si>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</si>
  <si>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</si>
  <si>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</si>
  <si>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</si>
  <si>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</si>
  <si>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</si>
  <si>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</si>
  <si>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</si>
  <si>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</si>
  <si>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</si>
  <si>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</si>
  <si>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</si>
  <si>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</si>
  <si>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</si>
  <si>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</si>
  <si>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</si>
  <si>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</si>
  <si>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</si>
  <si>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</si>
  <si>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</si>
  <si>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</si>
  <si>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</si>
  <si>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</si>
  <si>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</si>
  <si>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</si>
  <si>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</si>
  <si>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</si>
  <si>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</si>
  <si>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</si>
  <si>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</si>
  <si>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</si>
  <si>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</si>
  <si>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</si>
  <si>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</si>
  <si>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</si>
  <si>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</si>
  <si>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</si>
  <si>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</si>
  <si>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</si>
  <si>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</si>
  <si>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</si>
  <si>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</si>
  <si>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</si>
  <si>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</si>
  <si>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</si>
  <si>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</si>
  <si>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</si>
  <si>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</si>
  <si>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</si>
  <si>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</si>
  <si>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</si>
  <si>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</si>
  <si>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</si>
  <si>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</si>
  <si>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</si>
  <si>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</si>
  <si>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</si>
  <si>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</si>
  <si>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</si>
  <si>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</si>
  <si>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</si>
  <si>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</si>
  <si>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</si>
  <si>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</si>
  <si>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</si>
  <si>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</si>
  <si>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</si>
  <si>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</si>
  <si>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</si>
  <si>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</si>
  <si>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</si>
  <si>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</si>
  <si>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</si>
  <si>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</si>
  <si>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</si>
  <si>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</si>
  <si>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</si>
  <si>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</si>
  <si>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</si>
  <si>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</si>
  <si>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</si>
  <si>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</si>
  <si>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</si>
  <si>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</si>
  <si>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</si>
  <si>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</si>
  <si>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</si>
  <si>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</si>
  <si>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</si>
  <si>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</si>
  <si>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</si>
  <si>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</si>
  <si>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</si>
  <si>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</si>
  <si>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</si>
  <si>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</si>
  <si>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</si>
  <si>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</si>
  <si>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</si>
  <si>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</si>
  <si>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</si>
  <si>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</si>
  <si>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</si>
  <si>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</si>
  <si>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</si>
  <si>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</si>
  <si>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</si>
  <si>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</si>
  <si>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</si>
  <si>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</si>
  <si>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</si>
  <si>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</si>
  <si>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</si>
  <si>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</si>
  <si>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</si>
  <si>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</si>
  <si>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</si>
  <si>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</si>
  <si>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</si>
  <si>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</si>
  <si>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</si>
  <si>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</si>
  <si>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</si>
  <si>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</si>
  <si>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</si>
  <si>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</si>
  <si>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</si>
  <si>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</si>
  <si>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</si>
  <si>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</si>
  <si>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</si>
  <si>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</si>
  <si>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</si>
  <si>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</si>
  <si>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</si>
  <si>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</si>
  <si>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</si>
  <si>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</si>
  <si>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</si>
  <si>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</si>
  <si>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</si>
  <si>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</si>
  <si>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</si>
  <si>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</si>
  <si>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</si>
  <si>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</si>
  <si>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</si>
  <si>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</si>
  <si>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</si>
  <si>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</si>
  <si>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</si>
  <si>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</si>
  <si>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</si>
  <si>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</si>
  <si>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</si>
  <si>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</si>
  <si>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</si>
  <si>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</si>
  <si>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</si>
  <si>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</si>
  <si>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</si>
  <si>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</si>
  <si>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</si>
  <si>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</si>
  <si>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</si>
  <si>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</si>
  <si>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</si>
  <si>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</si>
  <si>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</si>
  <si>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</si>
  <si>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</si>
  <si>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</si>
  <si>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</si>
  <si>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</si>
  <si>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</si>
  <si>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</si>
  <si>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</si>
  <si>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</si>
  <si>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</si>
  <si>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</si>
  <si>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</si>
  <si>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</si>
  <si>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</si>
  <si>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</si>
  <si>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</si>
  <si>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</si>
  <si>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</si>
  <si>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</si>
  <si>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</si>
  <si>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</si>
  <si>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</si>
  <si>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</si>
  <si>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</si>
  <si>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</si>
  <si>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</si>
  <si>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</si>
  <si>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</si>
  <si>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</si>
  <si>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</si>
  <si>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</si>
  <si>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</si>
  <si>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</si>
  <si>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</si>
  <si>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</si>
  <si>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</si>
  <si>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</si>
  <si>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</si>
  <si>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</si>
  <si>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</si>
  <si>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</si>
  <si>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</si>
  <si>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</si>
  <si>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</si>
  <si>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</si>
  <si>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</si>
  <si>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</si>
  <si>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</si>
  <si>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</si>
  <si>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</si>
  <si>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</si>
  <si>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</si>
  <si>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</si>
  <si>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</si>
  <si>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</si>
  <si>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</si>
  <si>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</si>
  <si>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</si>
  <si>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</si>
  <si>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</si>
  <si>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</si>
  <si>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</si>
  <si>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</si>
  <si>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</si>
  <si>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</si>
  <si>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</si>
  <si>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</si>
  <si>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</si>
  <si>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</si>
  <si>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</si>
  <si>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</si>
  <si>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</si>
  <si>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</si>
  <si>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</si>
  <si>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</si>
  <si>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</si>
  <si>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</si>
  <si>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</si>
  <si>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</si>
  <si>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</si>
  <si>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</si>
  <si>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</si>
  <si>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</si>
  <si>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</si>
  <si>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</si>
  <si>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</si>
  <si>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</si>
  <si>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</si>
  <si>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</si>
  <si>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</si>
  <si>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</si>
  <si>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</si>
  <si>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</si>
  <si>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</si>
  <si>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</si>
  <si>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</si>
  <si>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</si>
  <si>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</si>
  <si>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</si>
  <si>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</si>
  <si>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</si>
  <si>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</si>
  <si>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</si>
  <si>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</si>
  <si>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</si>
  <si>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</si>
  <si>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</si>
  <si>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</si>
  <si>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</si>
  <si>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</si>
  <si>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</si>
  <si>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</si>
  <si>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</si>
  <si>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</si>
  <si>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</si>
  <si>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</si>
  <si>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</si>
  <si>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</si>
  <si>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</si>
  <si>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</si>
  <si>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</si>
  <si>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</si>
  <si>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</si>
  <si>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</si>
  <si>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</si>
  <si>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</si>
  <si>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</si>
  <si>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</si>
  <si>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</si>
  <si>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</si>
  <si>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</si>
  <si>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</si>
  <si>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</si>
  <si>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</si>
  <si>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</si>
  <si>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</si>
  <si>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</si>
  <si>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</si>
  <si>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</si>
  <si>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</si>
  <si>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</si>
  <si>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</si>
  <si>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</si>
  <si>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</si>
  <si>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</si>
  <si>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</si>
  <si>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</si>
  <si>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</si>
  <si>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</si>
  <si>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</si>
  <si>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</si>
  <si>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</si>
  <si>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</si>
  <si>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</si>
  <si>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</si>
  <si>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</si>
  <si>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</si>
  <si>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</si>
  <si>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</si>
  <si>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</si>
  <si>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</si>
  <si>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</si>
  <si>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</si>
  <si>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</si>
  <si>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</si>
  <si>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</si>
  <si>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</si>
  <si>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</si>
  <si>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</si>
  <si>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</si>
  <si>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</si>
  <si>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</si>
  <si>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</si>
  <si>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</si>
  <si>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</si>
  <si>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</si>
  <si>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</si>
  <si>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</si>
  <si>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</si>
  <si>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</si>
  <si>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</si>
  <si>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</si>
  <si>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</si>
  <si>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</si>
  <si>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</si>
  <si>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</si>
  <si>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</si>
  <si>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</si>
  <si>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</si>
  <si>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</si>
  <si>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</si>
  <si>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</si>
  <si>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</si>
  <si>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</si>
  <si>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</si>
  <si>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</si>
  <si>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</si>
  <si>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</si>
  <si>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</si>
  <si>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</si>
  <si>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</si>
  <si>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</si>
  <si>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</si>
  <si>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</si>
  <si>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</si>
  <si>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</si>
  <si>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</si>
  <si>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</si>
  <si>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</si>
  <si>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</si>
  <si>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</si>
  <si>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</si>
  <si>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</si>
  <si>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</si>
  <si>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</si>
  <si>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</si>
  <si>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</si>
  <si>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</si>
  <si>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</si>
  <si>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</si>
  <si>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</si>
  <si>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</si>
  <si>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</si>
  <si>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</si>
  <si>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</si>
  <si>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</si>
  <si>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</si>
  <si>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</si>
  <si>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</si>
  <si>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</si>
  <si>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</si>
  <si>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</si>
  <si>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</si>
  <si>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</si>
  <si>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</si>
  <si>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</si>
  <si>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</si>
  <si>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</si>
  <si>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</si>
  <si>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</si>
  <si>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</si>
  <si>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</si>
  <si>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</si>
  <si>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</si>
  <si>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</si>
  <si>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</si>
  <si>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</si>
  <si>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</si>
  <si>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</si>
  <si>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</si>
  <si>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</si>
  <si>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</si>
  <si>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</si>
  <si>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</si>
  <si>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</si>
  <si>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</si>
  <si>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</si>
  <si>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</si>
  <si>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</si>
  <si>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</si>
  <si>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</si>
  <si>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</si>
  <si>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</si>
  <si>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</si>
  <si>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</si>
  <si>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</si>
  <si>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</si>
  <si>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</si>
  <si>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</si>
  <si>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</si>
  <si>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</si>
  <si>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</si>
  <si>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</si>
  <si>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</si>
  <si>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</si>
  <si>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</si>
  <si>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</si>
  <si>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</si>
  <si>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</si>
  <si>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</si>
  <si>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</si>
  <si>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</si>
  <si>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</si>
  <si>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</si>
  <si>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</si>
  <si>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</si>
  <si>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</si>
  <si>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</si>
  <si>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</si>
  <si>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</si>
  <si>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</si>
  <si>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</si>
  <si>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</si>
  <si>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</si>
  <si>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</si>
  <si>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</si>
  <si>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</si>
  <si>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</si>
  <si>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</si>
  <si>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</si>
  <si>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</si>
  <si>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</si>
  <si>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</si>
  <si>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</si>
  <si>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</si>
  <si>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</si>
  <si>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</si>
  <si>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</si>
  <si>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</si>
  <si>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</si>
  <si>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</si>
  <si>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</si>
  <si>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</si>
  <si>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</si>
  <si>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</si>
  <si>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</si>
  <si>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</si>
  <si>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</si>
  <si>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</si>
  <si>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</si>
  <si>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</si>
  <si>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</si>
  <si>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</si>
  <si>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</si>
  <si>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</si>
  <si>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</si>
  <si>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</si>
  <si>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</si>
  <si>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</si>
  <si>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</si>
  <si>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</si>
  <si>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</si>
  <si>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</si>
  <si>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</si>
  <si>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</si>
  <si>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</si>
  <si>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</si>
  <si>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</si>
  <si>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</si>
  <si>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</si>
  <si>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</si>
  <si>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</si>
  <si>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</si>
  <si>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</si>
  <si>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</si>
  <si>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</si>
  <si>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</si>
  <si>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</si>
  <si>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</si>
  <si>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</si>
  <si>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</si>
  <si>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</si>
  <si>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</si>
  <si>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</si>
  <si>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</si>
  <si>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</si>
  <si>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</si>
  <si>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</si>
  <si>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</si>
  <si>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</si>
  <si>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</si>
  <si>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</si>
  <si>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</si>
  <si>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</si>
  <si>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</si>
  <si>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</si>
  <si>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</si>
  <si>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</si>
  <si>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</si>
  <si>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</si>
  <si>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</si>
  <si>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</si>
  <si>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</si>
  <si>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</si>
  <si>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</si>
  <si>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</si>
  <si>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</si>
  <si>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</si>
  <si>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</si>
  <si>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</si>
  <si>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</si>
  <si>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</si>
  <si>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</si>
  <si>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</si>
  <si>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</si>
  <si>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</si>
  <si>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</si>
  <si>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</si>
  <si>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</si>
  <si>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</si>
  <si>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</si>
  <si>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</si>
  <si>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</si>
  <si>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</si>
  <si>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</si>
  <si>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</si>
  <si>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</si>
  <si>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</si>
  <si>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</si>
  <si>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</si>
  <si>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</si>
  <si>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</si>
  <si>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</si>
  <si>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</si>
  <si>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</si>
  <si>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</si>
  <si>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</si>
  <si>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</si>
  <si>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</si>
  <si>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</si>
  <si>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</si>
  <si>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</si>
  <si>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</si>
  <si>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</si>
  <si>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</si>
  <si>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</si>
  <si>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</si>
  <si>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</si>
  <si>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</si>
  <si>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</si>
  <si>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</si>
  <si>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</si>
  <si>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</si>
  <si>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</si>
  <si>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</si>
  <si>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</si>
  <si>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</si>
  <si>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</si>
  <si>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</si>
  <si>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</si>
  <si>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</si>
  <si>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</si>
  <si>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</si>
  <si>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</si>
  <si>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</si>
  <si>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</si>
  <si>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</si>
  <si>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</si>
  <si>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</si>
  <si>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</si>
  <si>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</si>
  <si>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</si>
  <si>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</si>
  <si>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</si>
  <si>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</si>
  <si>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</si>
  <si>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</si>
  <si>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</si>
  <si>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</si>
  <si>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</si>
  <si>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</si>
  <si>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</si>
  <si>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</si>
  <si>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</si>
  <si>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</si>
  <si>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</si>
  <si>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</si>
  <si>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</si>
  <si>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</si>
  <si>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</si>
  <si>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</si>
  <si>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</si>
  <si>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</si>
  <si>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</si>
  <si>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</si>
  <si>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</si>
  <si>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</si>
  <si>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</si>
  <si>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</si>
  <si>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</si>
  <si>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</si>
  <si>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</si>
  <si>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</si>
  <si>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</si>
  <si>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</si>
  <si>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</si>
  <si>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</si>
  <si>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</si>
  <si>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</si>
  <si>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</si>
  <si>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</si>
  <si>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</si>
  <si>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</si>
  <si>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</si>
  <si>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</si>
  <si>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</si>
  <si>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</si>
  <si>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</si>
  <si>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</si>
  <si>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</si>
  <si>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</si>
  <si>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</si>
  <si>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</si>
  <si>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</si>
  <si>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</si>
  <si>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</si>
  <si>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</si>
  <si>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</si>
  <si>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</si>
  <si>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</si>
  <si>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</si>
  <si>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</si>
  <si>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</si>
  <si>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</si>
  <si>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</si>
  <si>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</si>
  <si>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</si>
  <si>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</si>
  <si>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</si>
  <si>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</si>
  <si>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</si>
  <si>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</si>
  <si>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</si>
  <si>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</si>
  <si>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</si>
  <si>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</si>
  <si>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</si>
  <si>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</si>
  <si>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</si>
  <si>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</si>
  <si>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</si>
  <si>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</si>
  <si>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</si>
  <si>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</si>
  <si>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</si>
  <si>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</si>
  <si>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</si>
  <si>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</si>
  <si>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</si>
  <si>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</si>
  <si>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</si>
  <si>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</si>
  <si>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</si>
  <si>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</si>
  <si>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</si>
  <si>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</si>
  <si>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</si>
  <si>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</si>
  <si>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</si>
  <si>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</si>
  <si>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</si>
  <si>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</si>
  <si>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</si>
  <si>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</si>
  <si>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</si>
  <si>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</si>
  <si>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</si>
  <si>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</si>
  <si>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</si>
  <si>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</si>
  <si>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</si>
  <si>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</si>
  <si>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</si>
  <si>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</si>
  <si>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</si>
  <si>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</si>
  <si>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</si>
  <si>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</si>
  <si>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</si>
  <si>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</si>
  <si>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</si>
  <si>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</si>
  <si>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</si>
  <si>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</si>
  <si>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</si>
  <si>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</si>
  <si>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</si>
  <si>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</si>
  <si>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</si>
  <si>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</si>
  <si>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</si>
  <si>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</si>
  <si>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</si>
  <si>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</si>
  <si>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</si>
  <si>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</si>
  <si>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</si>
  <si>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</si>
  <si>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</si>
  <si>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</si>
  <si>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</si>
  <si>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</si>
  <si>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</si>
  <si>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</si>
  <si>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</si>
  <si>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</si>
  <si>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</si>
  <si>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</si>
  <si>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</si>
  <si>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</si>
  <si>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</si>
  <si>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</si>
  <si>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</si>
  <si>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</si>
  <si>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</si>
  <si>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</si>
  <si>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</si>
  <si>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</si>
  <si>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</si>
  <si>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</si>
  <si>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</si>
  <si>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</si>
  <si>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</si>
  <si>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</si>
  <si>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</si>
  <si>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</si>
  <si>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</si>
  <si>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</si>
  <si>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</si>
  <si>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</si>
  <si>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</si>
  <si>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</si>
  <si>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</si>
  <si>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</si>
  <si>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</si>
  <si>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</si>
  <si>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</si>
  <si>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</si>
  <si>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</si>
  <si>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</si>
  <si>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</si>
  <si>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</si>
  <si>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</si>
  <si>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</si>
  <si>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</si>
  <si>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</si>
  <si>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</si>
  <si>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</si>
  <si>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</si>
  <si>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</si>
  <si>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</si>
  <si>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</si>
  <si>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</si>
  <si>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</si>
  <si>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</si>
  <si>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</si>
  <si>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</si>
  <si>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</si>
  <si>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</si>
  <si>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</si>
  <si>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</si>
  <si>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</si>
  <si>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</si>
  <si>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</si>
  <si>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</si>
  <si>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</si>
  <si>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</si>
  <si>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</si>
  <si>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</si>
  <si>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</si>
  <si>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</si>
  <si>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</si>
  <si>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</si>
  <si>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</si>
  <si>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</si>
  <si>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</si>
  <si>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</si>
  <si>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</si>
  <si>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</si>
  <si>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</si>
  <si>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</si>
  <si>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</si>
  <si>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</si>
  <si>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</si>
  <si>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</si>
  <si>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</si>
  <si>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</si>
  <si>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</si>
  <si>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</si>
  <si>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</si>
  <si>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</si>
  <si>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</si>
  <si>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</si>
  <si>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</si>
  <si>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</si>
  <si>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</si>
  <si>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</si>
  <si>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</si>
  <si>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</si>
  <si>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</si>
  <si>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</si>
  <si>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</si>
  <si>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</si>
  <si>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</si>
  <si>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</si>
  <si>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</si>
  <si>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</si>
  <si>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</si>
  <si>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</si>
  <si>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</si>
  <si>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</si>
  <si>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</si>
  <si>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</si>
  <si>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</si>
  <si>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</si>
  <si>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</si>
  <si>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</si>
  <si>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</si>
  <si>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</si>
  <si>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</si>
  <si>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</si>
  <si>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</si>
  <si>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</si>
  <si>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</si>
  <si>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</si>
  <si>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</si>
  <si>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</si>
  <si>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</si>
  <si>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</si>
  <si>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</si>
  <si>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</si>
  <si>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</si>
  <si>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</si>
  <si>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</si>
  <si>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</si>
  <si>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</si>
  <si>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</si>
  <si>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</si>
  <si>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</si>
  <si>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</si>
  <si>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</si>
  <si>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</si>
  <si>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</si>
  <si>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</si>
  <si>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</si>
  <si>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</si>
  <si>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</si>
  <si>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</si>
  <si>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</si>
  <si>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</si>
  <si>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</si>
  <si>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</si>
  <si>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</si>
  <si>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</si>
  <si>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</si>
  <si>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</si>
  <si>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</si>
  <si>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</si>
  <si>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</si>
  <si>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</si>
  <si>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</si>
  <si>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</si>
  <si>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</si>
  <si>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</si>
  <si>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</si>
  <si>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</si>
  <si>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</si>
  <si>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</si>
  <si>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</si>
  <si>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</si>
  <si>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</si>
  <si>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</si>
  <si>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</si>
  <si>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</si>
  <si>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</si>
  <si>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</si>
  <si>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</si>
  <si>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</si>
  <si>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</si>
  <si>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</si>
  <si>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</si>
  <si>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</si>
  <si>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</si>
  <si>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</si>
  <si>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</si>
  <si>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</si>
  <si>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</si>
  <si>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</si>
  <si>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</si>
  <si>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</si>
  <si>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</si>
  <si>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</si>
  <si>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</si>
  <si>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</si>
  <si>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</si>
  <si>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</si>
  <si>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</si>
  <si>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</si>
  <si>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</si>
  <si>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</si>
  <si>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</si>
  <si>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</si>
  <si>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</si>
  <si>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</si>
  <si>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</si>
  <si>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</si>
  <si>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</si>
  <si>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</si>
  <si>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</si>
  <si>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</si>
  <si>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</si>
  <si>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</si>
  <si>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</si>
  <si>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</si>
  <si>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</si>
  <si>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</si>
  <si>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</si>
  <si>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</si>
  <si>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</si>
  <si>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</si>
  <si>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</si>
  <si>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</si>
  <si>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</si>
  <si>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</si>
  <si>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</si>
  <si>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</si>
  <si>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</si>
  <si>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</si>
  <si>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</si>
  <si>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</si>
  <si>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</si>
  <si>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</si>
  <si>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</si>
  <si>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</si>
  <si>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</si>
  <si>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</si>
  <si>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</si>
  <si>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</si>
  <si>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</si>
  <si>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</si>
  <si>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</si>
  <si>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</si>
  <si>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</si>
  <si>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</si>
  <si>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</si>
  <si>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</si>
  <si>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</si>
  <si>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</si>
  <si>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</si>
  <si>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</si>
  <si>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</si>
  <si>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</si>
  <si>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</si>
  <si>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</si>
  <si>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</si>
  <si>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</si>
  <si>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</si>
  <si>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</si>
  <si>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</si>
  <si>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</si>
  <si>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</si>
  <si>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</si>
  <si>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</si>
  <si>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</si>
  <si>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</si>
  <si>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</si>
  <si>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</si>
  <si>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</si>
  <si>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</si>
  <si>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</si>
  <si>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</si>
  <si>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</si>
  <si>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</si>
  <si>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</si>
  <si>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</si>
  <si>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</si>
  <si>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</si>
  <si>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</si>
  <si>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</si>
  <si>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</si>
  <si>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</si>
  <si>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</si>
  <si>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</si>
  <si>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</si>
  <si>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</si>
  <si>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</si>
  <si>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</si>
  <si>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</si>
  <si>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</si>
  <si>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</si>
  <si>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</si>
  <si>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</si>
  <si>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</si>
  <si>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</si>
  <si>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</si>
  <si>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</si>
  <si>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</si>
  <si>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</si>
  <si>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</si>
  <si>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</si>
  <si>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</si>
  <si>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</si>
  <si>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</si>
  <si>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</si>
  <si>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</si>
  <si>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</si>
  <si>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</si>
  <si>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</si>
  <si>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</si>
  <si>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</si>
  <si>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</si>
  <si>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</si>
  <si>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</si>
  <si>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</si>
  <si>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</si>
  <si>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</si>
  <si>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</si>
  <si>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</si>
  <si>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</si>
  <si>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</si>
  <si>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</si>
  <si>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</si>
  <si>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</si>
  <si>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</si>
  <si>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</si>
  <si>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</si>
  <si>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</si>
  <si>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</si>
  <si>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</si>
  <si>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</si>
  <si>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</si>
  <si>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</si>
  <si>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</si>
  <si>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</si>
  <si>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</si>
  <si>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</si>
  <si>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</si>
  <si>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</si>
  <si>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</si>
  <si>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</si>
  <si>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</si>
  <si>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</si>
  <si>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</si>
  <si>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</si>
  <si>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</si>
  <si>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</si>
  <si>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</si>
  <si>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</si>
  <si>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</si>
  <si>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</si>
  <si>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</si>
  <si>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</si>
  <si>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</si>
  <si>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</si>
  <si>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</si>
  <si>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</si>
  <si>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</si>
  <si>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</si>
  <si>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</si>
  <si>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</si>
  <si>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</si>
  <si>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</si>
  <si>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</si>
  <si>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</si>
  <si>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</si>
  <si>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</si>
  <si>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</si>
  <si>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</si>
  <si>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</si>
  <si>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</si>
  <si>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</si>
  <si>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</si>
  <si>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</si>
  <si>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</si>
  <si>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</si>
  <si>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</si>
  <si>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</si>
  <si>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</si>
  <si>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</si>
  <si>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</si>
  <si>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</si>
  <si>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</si>
  <si>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</si>
  <si>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</si>
  <si>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</si>
  <si>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</si>
  <si>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</si>
  <si>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</si>
  <si>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</si>
  <si>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</si>
  <si>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</si>
  <si>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</si>
  <si>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</si>
  <si>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</si>
  <si>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</si>
  <si>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</si>
  <si>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</si>
  <si>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</si>
  <si>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</si>
  <si>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</si>
  <si>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</si>
  <si>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</si>
  <si>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</si>
  <si>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</si>
  <si>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</si>
  <si>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</si>
  <si>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</si>
  <si>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</si>
  <si>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</si>
  <si>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</si>
  <si>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</si>
  <si>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</si>
  <si>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</si>
  <si>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</si>
  <si>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</si>
  <si>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</si>
  <si>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</si>
  <si>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</si>
  <si>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</si>
  <si>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</si>
  <si>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</si>
  <si>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</si>
  <si>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</si>
  <si>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</si>
  <si>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</si>
  <si>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</si>
  <si>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</si>
  <si>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</si>
  <si>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</si>
  <si>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</si>
  <si>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</si>
  <si>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</si>
  <si>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</si>
  <si>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</si>
  <si>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</si>
  <si>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</si>
  <si>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</si>
  <si>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</si>
  <si>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</si>
  <si>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</si>
  <si>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</si>
  <si>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</si>
  <si>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</si>
  <si>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</si>
  <si>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</si>
  <si>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</si>
  <si>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</si>
  <si>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</si>
  <si>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</si>
  <si>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</si>
  <si>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</si>
  <si>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</si>
  <si>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</si>
  <si>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</si>
  <si>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</si>
  <si>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</si>
  <si>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</si>
  <si>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</si>
  <si>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</si>
  <si>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</si>
  <si>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</si>
  <si>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</si>
  <si>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</si>
  <si>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</si>
  <si>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</si>
  <si>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</si>
  <si>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</si>
  <si>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</si>
  <si>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</si>
  <si>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</si>
  <si>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</si>
  <si>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</si>
  <si>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</si>
  <si>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</si>
  <si>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</si>
  <si>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</si>
  <si>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</si>
  <si>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</si>
  <si>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</si>
  <si>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</si>
  <si>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</si>
  <si>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</si>
  <si>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</si>
  <si>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</si>
  <si>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</si>
  <si>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</si>
  <si>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</si>
  <si>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</si>
  <si>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</si>
  <si>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</si>
  <si>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</si>
  <si>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</si>
  <si>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</si>
  <si>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</si>
  <si>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</si>
  <si>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</si>
  <si>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</si>
  <si>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</si>
  <si>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</si>
  <si>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</si>
  <si>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</si>
  <si>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</si>
  <si>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</si>
  <si>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</si>
  <si>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</si>
  <si>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</si>
  <si>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</si>
  <si>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</si>
  <si>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</si>
  <si>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</si>
  <si>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</si>
  <si>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</si>
  <si>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</si>
  <si>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</si>
  <si>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</si>
  <si>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</si>
  <si>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</si>
  <si>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</si>
  <si>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</si>
  <si>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</si>
  <si>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</si>
  <si>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</si>
  <si>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</si>
  <si>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</si>
  <si>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</si>
  <si>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</si>
  <si>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</si>
  <si>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</si>
  <si>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</si>
  <si>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</si>
  <si>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</si>
  <si>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</si>
  <si>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</si>
  <si>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</si>
  <si>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</si>
  <si>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</si>
  <si>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</si>
  <si>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</si>
  <si>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</si>
  <si>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</si>
  <si>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</si>
  <si>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</si>
  <si>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</si>
  <si>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</si>
  <si>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</si>
  <si>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</si>
  <si>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</si>
  <si>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</si>
  <si>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</si>
  <si>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</si>
  <si>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</si>
  <si>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</si>
  <si>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</si>
  <si>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</si>
  <si>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</si>
  <si>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</si>
  <si>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</si>
  <si>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</si>
  <si>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</si>
  <si>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</si>
  <si>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</si>
  <si>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</si>
  <si>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</si>
  <si>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</si>
  <si>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</si>
  <si>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</si>
  <si>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</si>
  <si>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</si>
  <si>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</si>
  <si>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</si>
  <si>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</si>
  <si>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</si>
  <si>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</si>
  <si>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</si>
  <si>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</si>
  <si>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</si>
  <si>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</si>
  <si>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</si>
  <si>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</si>
  <si>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</si>
  <si>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</si>
  <si>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</si>
  <si>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</si>
  <si>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</si>
  <si>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</si>
  <si>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</si>
  <si>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</si>
  <si>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</si>
  <si>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</si>
  <si>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</si>
  <si>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</si>
  <si>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</si>
  <si>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</si>
  <si>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</si>
  <si>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</si>
  <si>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</si>
  <si>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</si>
  <si>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</si>
  <si>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</si>
  <si>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</si>
  <si>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</si>
  <si>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</si>
  <si>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</si>
  <si>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</si>
  <si>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</si>
  <si>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</si>
  <si>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</si>
  <si>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</si>
  <si>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</si>
  <si>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</si>
  <si>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</si>
  <si>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</si>
  <si>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</si>
  <si>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</si>
  <si>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</si>
  <si>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</si>
  <si>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</si>
  <si>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</si>
  <si>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</si>
  <si>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</si>
  <si>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</si>
  <si>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</si>
  <si>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</si>
  <si>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</si>
  <si>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</si>
  <si>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</si>
  <si>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</si>
  <si>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</si>
  <si>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</si>
  <si>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</si>
  <si>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</si>
  <si>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</si>
  <si>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</si>
  <si>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</si>
  <si>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</si>
  <si>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</si>
  <si>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</si>
  <si>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</si>
  <si>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</si>
  <si>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</si>
  <si>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</si>
  <si>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</si>
  <si>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</si>
  <si>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</si>
  <si>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</si>
  <si>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</si>
  <si>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</si>
  <si>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</si>
  <si>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</si>
  <si>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</si>
  <si>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</si>
  <si>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</si>
  <si>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</si>
  <si>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</si>
  <si>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</si>
  <si>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</si>
  <si>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</si>
  <si>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</si>
  <si>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</si>
  <si>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</si>
  <si>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</si>
  <si>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</si>
  <si>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</si>
  <si>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</si>
  <si>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</si>
  <si>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</si>
  <si>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</si>
  <si>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</si>
  <si>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</si>
  <si>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</si>
  <si>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</si>
  <si>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</si>
  <si>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</si>
  <si>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</si>
  <si>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</si>
  <si>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</si>
  <si>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</si>
  <si>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</si>
  <si>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</si>
  <si>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</si>
  <si>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</si>
  <si>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</si>
  <si>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</si>
  <si>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</si>
  <si>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</si>
  <si>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</si>
  <si>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</si>
  <si>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</si>
  <si>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</si>
  <si>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</si>
  <si>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</si>
  <si>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</si>
  <si>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</si>
  <si>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</si>
  <si>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</si>
  <si>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</si>
  <si>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</si>
  <si>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</si>
  <si>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</si>
  <si>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</si>
  <si>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</si>
  <si>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</si>
  <si>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</si>
  <si>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</si>
  <si>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</si>
  <si>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</si>
  <si>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</si>
  <si>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</si>
  <si>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</si>
  <si>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</si>
  <si>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</si>
  <si>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</si>
  <si>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</si>
  <si>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</si>
  <si>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</si>
  <si>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</si>
  <si>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</si>
  <si>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</si>
  <si>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</si>
  <si>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</si>
  <si>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</si>
  <si>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</si>
  <si>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</si>
  <si>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</si>
  <si>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</si>
  <si>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</si>
  <si>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</si>
  <si>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</si>
  <si>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</si>
  <si>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</si>
  <si>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</si>
  <si>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</si>
  <si>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</si>
  <si>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</si>
  <si>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</si>
  <si>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</si>
  <si>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</si>
  <si>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</si>
  <si>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</si>
  <si>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</si>
  <si>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</si>
  <si>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</si>
  <si>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</si>
  <si>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</si>
  <si>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</si>
  <si>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</si>
  <si>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</si>
  <si>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</si>
  <si>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</si>
  <si>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</si>
  <si>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</si>
  <si>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</si>
  <si>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</si>
  <si>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</si>
  <si>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</si>
  <si>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</si>
  <si>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</si>
  <si>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</si>
  <si>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</si>
  <si>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</si>
  <si>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</si>
  <si>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</si>
  <si>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</si>
  <si>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</si>
  <si>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</si>
  <si>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</si>
  <si>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</si>
  <si>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</si>
  <si>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</si>
  <si>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</si>
  <si>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</si>
  <si>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</si>
  <si>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</si>
  <si>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</si>
  <si>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</si>
  <si>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</si>
  <si>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</si>
  <si>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</si>
  <si>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</si>
  <si>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</si>
  <si>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</si>
  <si>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</si>
  <si>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</si>
  <si>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</si>
  <si>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</si>
  <si>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</si>
  <si>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</si>
  <si>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</si>
  <si>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</si>
  <si>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</si>
  <si>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</si>
  <si>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</si>
  <si>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</si>
  <si>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</si>
  <si>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</si>
  <si>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</si>
  <si>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</si>
  <si>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</si>
  <si>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</si>
  <si>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</si>
  <si>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</si>
  <si>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</si>
  <si>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</si>
  <si>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</si>
  <si>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</si>
  <si>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</si>
  <si>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</si>
  <si>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</si>
  <si>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</si>
  <si>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</si>
  <si>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</si>
  <si>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</si>
  <si>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</si>
  <si>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</si>
  <si>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</si>
  <si>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</si>
  <si>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</si>
  <si>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</si>
  <si>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</si>
  <si>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</si>
  <si>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</si>
  <si>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</si>
  <si>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</si>
  <si>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</si>
  <si>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</si>
  <si>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</si>
  <si>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</si>
  <si>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</si>
  <si>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</si>
  <si>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</si>
  <si>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</si>
  <si>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</si>
  <si>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</si>
  <si>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</si>
  <si>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</si>
  <si>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</si>
  <si>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</si>
  <si>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</si>
  <si>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</si>
  <si>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</si>
  <si>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</si>
  <si>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</si>
  <si>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</si>
  <si>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</si>
  <si>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</si>
  <si>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</si>
  <si>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</si>
  <si>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</si>
  <si>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</si>
  <si>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</si>
  <si>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</si>
  <si>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</si>
  <si>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</si>
  <si>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</si>
  <si>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</si>
  <si>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</si>
  <si>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</si>
  <si>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</si>
  <si>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</si>
  <si>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</si>
  <si>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</si>
  <si>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</si>
  <si>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</si>
  <si>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</si>
  <si>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</si>
  <si>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</si>
  <si>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</si>
  <si>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</si>
  <si>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</si>
  <si>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</si>
  <si>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</si>
  <si>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</si>
  <si>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</si>
  <si>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</si>
  <si>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</si>
  <si>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</si>
  <si>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</si>
  <si>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</si>
  <si>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</si>
  <si>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</si>
  <si>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</si>
  <si>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</si>
  <si>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</si>
  <si>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</si>
  <si>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</si>
  <si>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</si>
  <si>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</si>
  <si>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</si>
  <si>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</si>
  <si>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</si>
  <si>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</si>
  <si>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</si>
  <si>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</si>
  <si>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</si>
  <si>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</si>
  <si>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</si>
  <si>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</si>
  <si>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</si>
  <si>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</si>
  <si>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</si>
  <si>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</si>
  <si>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</si>
  <si>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</si>
  <si>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</si>
  <si>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</si>
  <si>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</si>
  <si>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</si>
  <si>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</si>
  <si>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</si>
  <si>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</si>
  <si>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</si>
  <si>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</si>
  <si>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</si>
  <si>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</si>
  <si>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</si>
  <si>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</si>
  <si>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</si>
  <si>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</si>
  <si>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</si>
  <si>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</si>
  <si>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</si>
  <si>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</si>
  <si>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</si>
  <si>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</si>
  <si>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</si>
  <si>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</si>
  <si>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</si>
  <si>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</si>
  <si>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</si>
  <si>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</si>
  <si>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</si>
  <si>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</si>
  <si>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</si>
  <si>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</si>
  <si>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</si>
  <si>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</si>
  <si>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</si>
  <si>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</si>
  <si>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</si>
  <si>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</si>
  <si>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</si>
  <si>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</si>
  <si>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</si>
  <si>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</si>
  <si>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</si>
  <si>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</si>
  <si>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</si>
  <si>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</si>
  <si>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</si>
  <si>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</si>
  <si>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</si>
  <si>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</si>
  <si>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</si>
  <si>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</si>
  <si>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</si>
  <si>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</si>
  <si>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</si>
  <si>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</si>
  <si>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</si>
  <si>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</si>
  <si>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</si>
  <si>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</si>
  <si>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</si>
  <si>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</si>
  <si>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</si>
  <si>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</si>
  <si>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</si>
  <si>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</si>
  <si>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</si>
  <si>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</si>
  <si>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</si>
  <si>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</si>
  <si>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</si>
  <si>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</si>
  <si>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</si>
  <si>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</si>
  <si>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</si>
  <si>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</si>
  <si>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</si>
  <si>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</si>
  <si>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</si>
  <si>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</si>
  <si>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</si>
  <si>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</si>
  <si>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</si>
  <si>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</si>
  <si>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</si>
  <si>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</si>
  <si>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</si>
  <si>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</si>
  <si>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</si>
  <si>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</si>
  <si>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</si>
  <si>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</si>
  <si>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</si>
  <si>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</si>
  <si>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</si>
  <si>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</si>
  <si>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</si>
  <si>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</si>
  <si>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</si>
  <si>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</si>
  <si>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</si>
  <si>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</si>
  <si>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</si>
  <si>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</si>
  <si>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</si>
  <si>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</si>
  <si>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</si>
  <si>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</si>
  <si>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</si>
  <si>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</si>
  <si>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</si>
  <si>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</si>
  <si>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</si>
  <si>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</si>
  <si>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</si>
  <si>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</si>
  <si>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</si>
  <si>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</si>
  <si>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</si>
  <si>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</si>
  <si>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</si>
  <si>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</si>
  <si>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</si>
  <si>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</si>
  <si>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</si>
  <si>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</si>
  <si>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</si>
  <si>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</si>
  <si>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</si>
  <si>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</si>
  <si>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</si>
  <si>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</si>
  <si>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</si>
  <si>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</si>
  <si>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</si>
  <si>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</si>
  <si>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</si>
  <si>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</si>
  <si>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</si>
  <si>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</si>
  <si>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</si>
  <si>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</si>
  <si>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</si>
  <si>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</si>
  <si>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</si>
  <si>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</si>
  <si>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</si>
  <si>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</si>
  <si>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</si>
  <si>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</si>
  <si>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</si>
  <si>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</si>
  <si>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</si>
  <si>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</si>
  <si>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</si>
  <si>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</si>
  <si>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</si>
  <si>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</si>
  <si>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</si>
  <si>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</si>
  <si>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</si>
  <si>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</si>
  <si>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</si>
  <si>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</si>
  <si>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</si>
  <si>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</si>
  <si>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</si>
  <si>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</si>
  <si>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</si>
  <si>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</si>
  <si>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</si>
  <si>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</si>
  <si>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</si>
  <si>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</si>
  <si>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</si>
  <si>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</si>
  <si>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</si>
  <si>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</si>
  <si>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</si>
  <si>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</si>
  <si>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</si>
  <si>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</si>
  <si>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</si>
  <si>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</si>
  <si>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</si>
  <si>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</si>
  <si>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</si>
  <si>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</si>
  <si>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</si>
  <si>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</si>
  <si>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</si>
  <si>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</si>
  <si>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</si>
  <si>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</si>
  <si>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</si>
  <si>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</si>
  <si>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</si>
  <si>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</si>
  <si>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</si>
  <si>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</si>
  <si>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</si>
  <si>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</si>
  <si>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</si>
  <si>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</si>
  <si>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</si>
  <si>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</si>
  <si>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</si>
  <si>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</si>
  <si>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</si>
  <si>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</si>
  <si>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</si>
  <si>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</si>
  <si>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</si>
  <si>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</si>
  <si>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</si>
  <si>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</si>
  <si>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</si>
  <si>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</si>
  <si>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</si>
  <si>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</si>
  <si>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</si>
  <si>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</si>
  <si>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</si>
  <si>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</si>
  <si>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</si>
  <si>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</si>
  <si>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</si>
  <si>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</si>
  <si>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</si>
  <si>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</si>
  <si>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</si>
  <si>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</si>
  <si>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</si>
  <si>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</si>
  <si>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</si>
  <si>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</si>
  <si>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</si>
  <si>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</si>
  <si>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</si>
  <si>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</si>
  <si>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</si>
  <si>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</si>
  <si>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</si>
  <si>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</si>
  <si>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</si>
  <si>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</si>
  <si>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</si>
  <si>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</si>
  <si>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</si>
  <si>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</si>
  <si>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</si>
  <si>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</si>
  <si>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</si>
  <si>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</si>
  <si>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</si>
  <si>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</si>
  <si>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</si>
  <si>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</si>
  <si>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</si>
  <si>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</si>
  <si>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</si>
  <si>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</si>
  <si>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</si>
  <si>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</si>
  <si>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</si>
  <si>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</si>
  <si>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</si>
  <si>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</si>
  <si>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</si>
  <si>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</si>
  <si>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</si>
  <si>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</si>
  <si>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</si>
  <si>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</si>
  <si>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</si>
  <si>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</si>
  <si>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</si>
  <si>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</si>
  <si>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</si>
  <si>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</si>
  <si>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</si>
  <si>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</si>
  <si>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</si>
  <si>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</si>
  <si>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</si>
  <si>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</si>
  <si>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</si>
  <si>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</si>
  <si>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</si>
  <si>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</si>
  <si>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</si>
  <si>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</si>
  <si>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</si>
  <si>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</si>
  <si>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</si>
  <si>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</si>
  <si>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</si>
  <si>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</si>
  <si>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</si>
  <si>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</si>
  <si>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</si>
  <si>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</si>
  <si>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</si>
  <si>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</si>
  <si>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</si>
  <si>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</si>
  <si>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</si>
  <si>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</si>
  <si>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</si>
  <si>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</si>
  <si>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</si>
  <si>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</si>
  <si>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</si>
  <si>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</si>
  <si>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</si>
  <si>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</si>
  <si>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</si>
  <si>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</si>
  <si>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</si>
  <si>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</si>
  <si>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</si>
  <si>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</si>
  <si>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</si>
  <si>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</si>
  <si>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</si>
  <si>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</si>
  <si>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</si>
  <si>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</si>
  <si>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</si>
  <si>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</si>
  <si>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</si>
  <si>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</si>
  <si>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</si>
  <si>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</si>
  <si>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</si>
  <si>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</si>
  <si>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</si>
  <si>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</si>
  <si>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</si>
  <si>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</si>
  <si>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</si>
  <si>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</si>
  <si>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</si>
  <si>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</si>
  <si>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</si>
  <si>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</si>
  <si>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</si>
  <si>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</si>
  <si>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</si>
  <si>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</si>
  <si>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</si>
  <si>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</si>
  <si>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</si>
  <si>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</si>
  <si>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</si>
  <si>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</si>
  <si>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</si>
  <si>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</si>
  <si>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</si>
  <si>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</si>
  <si>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</si>
  <si>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</si>
  <si>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</si>
  <si>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</si>
  <si>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</si>
  <si>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</si>
  <si>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</si>
  <si>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</si>
  <si>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</si>
  <si>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</si>
  <si>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</si>
  <si>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</si>
  <si>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</si>
  <si>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</si>
  <si>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</si>
  <si>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</si>
  <si>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</si>
  <si>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</si>
  <si>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</si>
  <si>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</si>
  <si>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</si>
  <si>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</si>
  <si>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</si>
  <si>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</si>
  <si>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</si>
  <si>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</si>
  <si>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</si>
  <si>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</si>
  <si>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</si>
  <si>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</si>
  <si>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</si>
  <si>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</si>
  <si>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</si>
  <si>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</si>
  <si>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</si>
  <si>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</si>
  <si>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</si>
  <si>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</si>
  <si>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</si>
  <si>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</si>
  <si>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</si>
  <si>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</si>
  <si>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</si>
  <si>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</si>
  <si>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</si>
  <si>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</si>
  <si>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</si>
  <si>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</si>
  <si>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</si>
  <si>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</si>
  <si>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</si>
  <si>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</si>
  <si>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</si>
  <si>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</si>
  <si>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</si>
  <si>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</si>
  <si>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</si>
  <si>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</si>
  <si>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</si>
  <si>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</si>
  <si>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</si>
  <si>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</si>
  <si>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</si>
  <si>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</si>
  <si>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</si>
  <si>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</si>
  <si>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</si>
  <si>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</si>
  <si>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</si>
  <si>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</si>
  <si>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</si>
  <si>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</si>
  <si>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</si>
  <si>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</si>
  <si>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</si>
  <si>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</si>
  <si>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</si>
  <si>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</si>
  <si>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</si>
  <si>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</si>
  <si>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</si>
  <si>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</si>
  <si>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</si>
  <si>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</si>
  <si>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</si>
  <si>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</si>
  <si>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</si>
  <si>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</si>
  <si>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</si>
  <si>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</si>
  <si>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</si>
  <si>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</si>
  <si>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</si>
  <si>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</si>
  <si>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</si>
  <si>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</si>
  <si>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</si>
  <si>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</si>
  <si>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</si>
  <si>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</si>
  <si>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</si>
  <si>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</si>
  <si>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</si>
  <si>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</si>
  <si>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</si>
  <si>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</si>
  <si>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</si>
  <si>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</si>
  <si>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</si>
  <si>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</si>
  <si>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</si>
  <si>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</si>
  <si>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</si>
  <si>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</si>
  <si>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</si>
  <si>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</si>
  <si>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</si>
  <si>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</si>
  <si>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</si>
  <si>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</si>
  <si>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</si>
  <si>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</si>
  <si>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</si>
  <si>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</si>
  <si>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</si>
  <si>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</si>
  <si>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</si>
  <si>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</si>
  <si>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</si>
  <si>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</si>
  <si>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</si>
  <si>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</si>
  <si>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</si>
  <si>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</si>
  <si>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</si>
  <si>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</si>
  <si>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</si>
  <si>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</si>
  <si>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</si>
  <si>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</si>
  <si>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</si>
  <si>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</si>
  <si>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</si>
  <si>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</si>
  <si>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</si>
  <si>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</si>
  <si>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</si>
  <si>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</si>
  <si>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</si>
  <si>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</si>
  <si>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</si>
  <si>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</si>
  <si>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</si>
  <si>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</si>
  <si>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</si>
  <si>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</si>
  <si>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</si>
  <si>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</si>
  <si>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</si>
  <si>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</si>
  <si>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</si>
  <si>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</si>
  <si>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</si>
  <si>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</si>
  <si>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</si>
  <si>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</si>
  <si>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</si>
  <si>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</si>
  <si>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</si>
  <si>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</si>
  <si>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</si>
  <si>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</si>
  <si>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</si>
  <si>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</si>
  <si>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</si>
  <si>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</si>
  <si>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</si>
  <si>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</si>
  <si>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</si>
  <si>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</si>
  <si>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</si>
  <si>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</si>
  <si>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</si>
  <si>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</si>
  <si>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</si>
  <si>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</si>
  <si>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</si>
  <si>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</si>
  <si>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</si>
  <si>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</si>
  <si>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</si>
  <si>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</si>
  <si>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</si>
  <si>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</si>
  <si>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</si>
  <si>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</si>
  <si>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</si>
  <si>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</si>
  <si>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</si>
  <si>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</si>
  <si>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</si>
  <si>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</si>
  <si>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</si>
  <si>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</si>
  <si>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</si>
  <si>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</si>
  <si>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</si>
  <si>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</si>
  <si>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</si>
  <si>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</si>
  <si>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</si>
  <si>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</si>
  <si>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</si>
  <si>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</si>
  <si>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</si>
  <si>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</si>
  <si>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</si>
  <si>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</si>
  <si>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</si>
  <si>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</si>
  <si>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</si>
  <si>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</si>
  <si>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</si>
  <si>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</si>
  <si>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</si>
  <si>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</si>
  <si>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</si>
  <si>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</si>
  <si>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</si>
  <si>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</si>
  <si>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</si>
  <si>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</si>
  <si>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</si>
  <si>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</si>
  <si>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</si>
  <si>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</si>
  <si>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</si>
  <si>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</si>
  <si>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</si>
  <si>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</si>
  <si>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</si>
  <si>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</si>
  <si>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</si>
  <si>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</si>
  <si>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</si>
  <si>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</si>
  <si>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</si>
  <si>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</si>
  <si>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</si>
  <si>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</si>
  <si>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</si>
  <si>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</si>
  <si>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</si>
  <si>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</si>
  <si>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</si>
  <si>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</si>
  <si>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</si>
  <si>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</si>
  <si>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</si>
  <si>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</si>
  <si>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</si>
  <si>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</si>
  <si>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</si>
  <si>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</si>
  <si>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</si>
  <si>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</si>
  <si>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</si>
  <si>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</si>
  <si>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</si>
  <si>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</si>
  <si>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</si>
  <si>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</si>
  <si>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</si>
  <si>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</si>
  <si>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</si>
  <si>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</si>
  <si>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</si>
  <si>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</si>
  <si>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</si>
  <si>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</si>
  <si>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</si>
  <si>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</si>
  <si>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</si>
  <si>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</si>
  <si>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</si>
  <si>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</si>
  <si>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</si>
  <si>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</si>
  <si>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</si>
  <si>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</si>
  <si>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</si>
  <si>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</si>
  <si>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</si>
  <si>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</si>
  <si>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</si>
  <si>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</si>
  <si>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</si>
  <si>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</si>
  <si>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</si>
  <si>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</si>
  <si>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</si>
  <si>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</si>
  <si>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</si>
  <si>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</si>
  <si>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</si>
  <si>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</si>
  <si>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</si>
  <si>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</si>
  <si>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</si>
  <si>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</si>
  <si>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</si>
  <si>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</si>
  <si>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</si>
  <si>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</si>
  <si>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</si>
  <si>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</si>
  <si>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</si>
  <si>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</si>
  <si>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</si>
  <si>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</si>
  <si>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</si>
  <si>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</si>
  <si>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</si>
  <si>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</si>
  <si>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</si>
  <si>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</si>
  <si>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</si>
  <si>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</si>
  <si>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</si>
  <si>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</si>
  <si>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</si>
  <si>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</si>
  <si>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</si>
  <si>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</si>
  <si>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</si>
  <si>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</si>
  <si>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</si>
  <si>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</si>
  <si>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</si>
  <si>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</si>
  <si>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</si>
  <si>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</si>
  <si>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</si>
  <si>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</si>
  <si>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</si>
  <si>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</si>
  <si>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</si>
  <si>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</si>
  <si>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</si>
  <si>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</si>
  <si>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</si>
  <si>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</si>
  <si>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</si>
  <si>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</si>
  <si>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</si>
  <si>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</si>
  <si>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</si>
  <si>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</si>
  <si>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</si>
  <si>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</si>
  <si>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</si>
  <si>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</si>
  <si>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</si>
  <si>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</si>
  <si>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</si>
  <si>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</si>
  <si>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</si>
  <si>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</si>
  <si>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</si>
  <si>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</si>
  <si>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</si>
  <si>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</si>
  <si>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</si>
  <si>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</si>
  <si>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</si>
  <si>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</si>
  <si>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</si>
  <si>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</si>
  <si>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</si>
  <si>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</si>
  <si>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</si>
  <si>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</si>
  <si>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</si>
  <si>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</si>
  <si>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</si>
  <si>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</si>
  <si>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</si>
  <si>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</si>
  <si>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</si>
  <si>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</si>
  <si>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</si>
  <si>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</si>
  <si>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</si>
  <si>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</si>
  <si>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</si>
  <si>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</si>
  <si>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</si>
  <si>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</si>
  <si>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</si>
  <si>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</si>
  <si>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</si>
  <si>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</si>
  <si>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</si>
  <si>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</si>
  <si>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</si>
  <si>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</si>
  <si>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</si>
  <si>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</si>
  <si>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</si>
  <si>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</si>
  <si>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</si>
  <si>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</si>
  <si>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</si>
  <si>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</si>
  <si>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</si>
  <si>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</si>
  <si>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</si>
  <si>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</si>
  <si>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</si>
  <si>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</si>
  <si>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</si>
  <si>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</si>
  <si>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</si>
  <si>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</si>
  <si>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</si>
  <si>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</si>
  <si>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</si>
  <si>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</si>
  <si>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</si>
  <si>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</si>
  <si>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</si>
  <si>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</si>
  <si>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</si>
  <si>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</si>
  <si>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</si>
  <si>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</si>
  <si>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</si>
  <si>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</si>
  <si>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</si>
  <si>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</si>
  <si>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</si>
  <si>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</si>
  <si>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</si>
  <si>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</si>
  <si>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</si>
  <si>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</si>
  <si>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</si>
  <si>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</si>
  <si>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</si>
  <si>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</si>
  <si>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</si>
  <si>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</si>
  <si>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</si>
  <si>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</si>
  <si>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</si>
  <si>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</si>
  <si>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</si>
  <si>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</si>
  <si>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</si>
  <si>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</si>
  <si>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</si>
  <si>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</si>
  <si>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</si>
  <si>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</si>
  <si>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</si>
  <si>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</si>
  <si>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</si>
  <si>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</si>
  <si>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</si>
  <si>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</si>
  <si>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</si>
  <si>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</si>
  <si>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</si>
  <si>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</si>
  <si>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</si>
  <si>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</si>
  <si>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</si>
  <si>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</si>
  <si>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</si>
  <si>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</si>
  <si>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</si>
  <si>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</si>
  <si>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</si>
  <si>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</si>
  <si>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</si>
  <si>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</si>
  <si>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</si>
  <si>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</si>
  <si>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</si>
  <si>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</si>
  <si>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</si>
  <si>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</si>
  <si>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</si>
  <si>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</si>
  <si>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</si>
  <si>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</si>
  <si>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</si>
  <si>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</si>
  <si>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</si>
  <si>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</si>
  <si>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</si>
  <si>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</si>
  <si>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</si>
  <si>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</si>
  <si>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</si>
  <si>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</si>
  <si>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</si>
  <si>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</si>
  <si>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</si>
  <si>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</si>
  <si>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</si>
  <si>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</si>
  <si>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</si>
  <si>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</si>
  <si>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</si>
  <si>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</si>
  <si>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</si>
  <si>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</si>
  <si>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</si>
  <si>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</si>
  <si>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</si>
  <si>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</si>
  <si>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</si>
  <si>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</si>
  <si>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</si>
  <si>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</si>
  <si>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</si>
  <si>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</si>
  <si>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</si>
  <si>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</si>
  <si>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</si>
  <si>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</si>
  <si>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</si>
  <si>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</si>
  <si>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</si>
  <si>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</si>
  <si>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</si>
  <si>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</si>
  <si>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</si>
  <si>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</si>
  <si>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</si>
  <si>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</si>
  <si>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</si>
  <si>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</si>
  <si>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</si>
  <si>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</si>
  <si>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</si>
  <si>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</si>
  <si>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</si>
  <si>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</si>
  <si>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</si>
  <si>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</si>
  <si>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</si>
  <si>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</si>
  <si>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</si>
  <si>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</si>
  <si>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</si>
  <si>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</si>
  <si>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</si>
  <si>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</si>
  <si>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</si>
  <si>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</si>
  <si>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</si>
  <si>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</si>
  <si>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</si>
  <si>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</si>
  <si>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</si>
  <si>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</si>
  <si>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</si>
  <si>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</si>
  <si>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</si>
  <si>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</si>
  <si>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</si>
  <si>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</si>
  <si>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</si>
  <si>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</si>
  <si>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</si>
  <si>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</si>
  <si>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</si>
  <si>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</si>
  <si>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</si>
  <si>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</si>
  <si>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</si>
  <si>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</si>
  <si>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</si>
  <si>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</si>
  <si>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</si>
  <si>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</si>
  <si>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</si>
  <si>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</si>
  <si>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</si>
  <si>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</si>
  <si>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</si>
  <si>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</si>
  <si>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</si>
  <si>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</si>
  <si>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</si>
  <si>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</si>
  <si>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</si>
  <si>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</si>
  <si>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</si>
  <si>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</si>
  <si>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</si>
  <si>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</si>
  <si>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</si>
  <si>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</si>
  <si>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</si>
  <si>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</si>
  <si>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</si>
  <si>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</si>
  <si>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</si>
  <si>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</si>
  <si>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</si>
  <si>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</si>
  <si>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</si>
  <si>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</si>
  <si>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</si>
  <si>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</si>
  <si>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</si>
  <si>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</si>
  <si>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</si>
  <si>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</si>
  <si>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</si>
  <si>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</si>
  <si>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</si>
  <si>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</si>
  <si>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</si>
  <si>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</si>
  <si>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</si>
  <si>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</si>
  <si>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</si>
  <si>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</si>
  <si>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</si>
  <si>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</si>
  <si>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</si>
  <si>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</si>
  <si>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</si>
  <si>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</si>
  <si>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</si>
  <si>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</si>
  <si>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</si>
  <si>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</si>
  <si>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</si>
  <si>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</si>
  <si>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</si>
  <si>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</si>
  <si>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</si>
  <si>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</si>
  <si>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</si>
  <si>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</si>
  <si>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</si>
  <si>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</si>
  <si>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</si>
  <si>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</si>
  <si>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</si>
  <si>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</si>
  <si>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</si>
  <si>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</si>
  <si>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</si>
  <si>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</si>
  <si>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</si>
  <si>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</si>
  <si>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</si>
  <si>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</si>
  <si>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</si>
  <si>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</si>
  <si>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</si>
  <si>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</si>
  <si>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</si>
  <si>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</si>
  <si>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</si>
  <si>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</si>
  <si>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</si>
  <si>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</si>
  <si>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</si>
  <si>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</si>
  <si>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</si>
  <si>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</si>
  <si>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</si>
  <si>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</si>
  <si>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</si>
  <si>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</si>
  <si>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</si>
  <si>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</si>
  <si>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</si>
  <si>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</si>
  <si>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</si>
  <si>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</si>
  <si>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</si>
  <si>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</si>
  <si>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</si>
  <si>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</si>
  <si>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</si>
  <si>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</si>
  <si>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</si>
  <si>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</si>
  <si>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</si>
  <si>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</si>
  <si>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</si>
  <si>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</si>
  <si>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</si>
  <si>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</si>
  <si>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</si>
  <si>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</si>
  <si>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</si>
  <si>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</si>
  <si>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</si>
  <si>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</si>
  <si>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</si>
  <si>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</si>
  <si>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</si>
  <si>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</si>
  <si>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</si>
  <si>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</si>
  <si>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</si>
  <si>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</si>
  <si>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</si>
  <si>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</si>
  <si>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</si>
  <si>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</si>
  <si>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</si>
  <si>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</si>
  <si>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</si>
  <si>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</si>
  <si>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</si>
  <si>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</si>
  <si>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</si>
  <si>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</si>
  <si>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</si>
  <si>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</si>
  <si>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</si>
  <si>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</si>
  <si>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</si>
  <si>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</si>
  <si>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</si>
  <si>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</si>
  <si>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</si>
  <si>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</si>
  <si>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</si>
  <si>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</si>
  <si>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</si>
  <si>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</si>
  <si>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</si>
  <si>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</si>
  <si>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</si>
  <si>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</si>
  <si>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</si>
  <si>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</si>
  <si>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</si>
  <si>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</si>
  <si>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</si>
  <si>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</si>
  <si>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</si>
  <si>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</si>
  <si>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</si>
  <si>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</si>
  <si>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</si>
  <si>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</si>
  <si>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</si>
  <si>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</si>
  <si>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</si>
  <si>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</si>
  <si>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</si>
  <si>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</si>
  <si>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</si>
  <si>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</si>
  <si>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</si>
  <si>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</si>
  <si>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</si>
  <si>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</si>
  <si>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</si>
  <si>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</si>
  <si>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</si>
  <si>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</si>
  <si>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</si>
  <si>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</si>
  <si>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</si>
  <si>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</si>
  <si>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</si>
  <si>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</si>
  <si>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</si>
  <si>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</si>
  <si>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</si>
  <si>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</si>
  <si>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</si>
  <si>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</si>
  <si>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</si>
  <si>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</si>
  <si>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</si>
  <si>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</si>
  <si>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</si>
  <si>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</si>
  <si>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</si>
  <si>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</si>
  <si>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</si>
  <si>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</si>
  <si>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</si>
  <si>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</si>
  <si>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</si>
  <si>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</si>
  <si>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</si>
  <si>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</si>
  <si>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</si>
  <si>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</si>
  <si>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</si>
  <si>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</si>
  <si>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</si>
  <si>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</si>
  <si>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</si>
  <si>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</si>
  <si>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</si>
  <si>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</si>
  <si>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</si>
  <si>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</si>
  <si>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</si>
  <si>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</si>
  <si>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</si>
  <si>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</si>
  <si>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</si>
  <si>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</si>
  <si>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</si>
  <si>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</si>
  <si>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</si>
  <si>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</si>
  <si>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</si>
  <si>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</si>
  <si>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</si>
  <si>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</si>
  <si>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</si>
  <si>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</si>
  <si>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</si>
  <si>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</si>
  <si>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</si>
  <si>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</si>
  <si>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</si>
  <si>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</si>
  <si>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</si>
  <si>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</si>
  <si>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</si>
  <si>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</si>
  <si>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</si>
  <si>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</si>
  <si>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</si>
  <si>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</si>
  <si>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</si>
  <si>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</si>
  <si>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</si>
  <si>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</si>
  <si>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</si>
  <si>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</si>
  <si>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</si>
  <si>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</si>
  <si>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</si>
  <si>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</si>
  <si>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</si>
  <si>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</si>
  <si>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</si>
  <si>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</si>
  <si>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</si>
  <si>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</si>
  <si>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</si>
  <si>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</si>
  <si>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</si>
  <si>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</si>
  <si>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</si>
  <si>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</si>
  <si>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</si>
  <si>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</si>
  <si>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</si>
  <si>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</si>
  <si>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</si>
  <si>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</si>
  <si>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</si>
  <si>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</si>
  <si>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</si>
  <si>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</si>
  <si>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</si>
  <si>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</si>
  <si>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</si>
  <si>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</si>
  <si>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</si>
  <si>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</si>
  <si>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</si>
  <si>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</si>
  <si>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</si>
  <si>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</si>
  <si>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</si>
  <si>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</si>
  <si>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</si>
  <si>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</si>
  <si>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</si>
  <si>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</si>
  <si>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</si>
  <si>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</si>
  <si>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</si>
  <si>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</si>
  <si>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</si>
  <si>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</si>
  <si>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</si>
  <si>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</si>
  <si>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</si>
  <si>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</si>
  <si>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</si>
  <si>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</si>
  <si>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</si>
  <si>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</si>
  <si>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</si>
  <si>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</si>
  <si>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</si>
  <si>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</si>
  <si>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</si>
  <si>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</si>
  <si>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</si>
  <si>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</si>
  <si>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</si>
  <si>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</si>
  <si>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</si>
  <si>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</si>
  <si>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</si>
  <si>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</si>
  <si>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</si>
  <si>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</si>
  <si>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</si>
  <si>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</si>
  <si>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</si>
  <si>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</si>
  <si>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</si>
  <si>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</si>
  <si>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</si>
  <si>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</si>
  <si>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</si>
  <si>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</si>
  <si>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</si>
  <si>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</si>
  <si>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</si>
  <si>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</si>
  <si>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</si>
  <si>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</si>
  <si>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</si>
  <si>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</si>
  <si>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</si>
  <si>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</si>
  <si>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</si>
  <si>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</si>
  <si>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</si>
  <si>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</si>
  <si>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</si>
  <si>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</si>
  <si>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</si>
  <si>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</si>
  <si>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</si>
  <si>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</si>
  <si>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</si>
  <si>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</si>
  <si>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</si>
  <si>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</si>
  <si>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</si>
  <si>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</si>
  <si>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</si>
  <si>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</si>
  <si>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</si>
  <si>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</si>
  <si>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</si>
  <si>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</si>
  <si>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</si>
  <si>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</si>
  <si>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</si>
  <si>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</si>
  <si>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</si>
  <si>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</si>
  <si>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</si>
  <si>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</si>
  <si>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</si>
  <si>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</si>
  <si>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</si>
  <si>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</si>
  <si>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</si>
  <si>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</si>
  <si>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</si>
  <si>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</si>
  <si>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</si>
  <si>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</si>
  <si>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</si>
  <si>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</si>
  <si>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</si>
  <si>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</si>
  <si>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</si>
  <si>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</si>
  <si>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</si>
  <si>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</si>
  <si>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</si>
  <si>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</si>
  <si>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</si>
  <si>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</si>
  <si>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</si>
  <si>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</si>
  <si>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</si>
  <si>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</si>
  <si>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</si>
  <si>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</si>
  <si>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</si>
  <si>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</si>
  <si>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</si>
  <si>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</si>
  <si>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</si>
  <si>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</si>
  <si>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</si>
  <si>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</si>
  <si>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</si>
  <si>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</si>
  <si>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</si>
  <si>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</si>
  <si>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</si>
  <si>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</si>
  <si>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</si>
  <si>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</si>
  <si>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</si>
  <si>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</si>
  <si>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</si>
  <si>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</si>
  <si>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</si>
  <si>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</si>
  <si>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</si>
  <si>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</si>
  <si>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</si>
  <si>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</si>
  <si>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</si>
  <si>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</si>
  <si>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</si>
  <si>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</si>
  <si>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</si>
  <si>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</si>
  <si>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</si>
  <si>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</si>
  <si>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</si>
  <si>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</si>
  <si>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</si>
  <si>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</si>
  <si>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</si>
  <si>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</si>
  <si>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</si>
  <si>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</si>
  <si>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</si>
  <si>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</si>
  <si>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</si>
  <si>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</si>
  <si>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</si>
  <si>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</si>
  <si>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</si>
  <si>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</si>
  <si>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</si>
  <si>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</si>
  <si>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</si>
  <si>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</si>
  <si>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</si>
  <si>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</si>
  <si>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</si>
  <si>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</si>
  <si>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</si>
  <si>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</si>
  <si>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</si>
  <si>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</si>
  <si>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</si>
  <si>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</si>
  <si>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</si>
  <si>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</si>
  <si>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</si>
  <si>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</si>
  <si>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</si>
  <si>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</si>
  <si>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</si>
  <si>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</si>
  <si>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</si>
  <si>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</si>
  <si>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</si>
  <si>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</si>
  <si>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</si>
  <si>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</si>
  <si>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</si>
  <si>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</si>
  <si>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</si>
  <si>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</si>
  <si>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</si>
  <si>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</si>
  <si>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</si>
  <si>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</si>
  <si>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</si>
  <si>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</si>
  <si>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</si>
  <si>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</si>
  <si>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</si>
  <si>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</si>
  <si>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</si>
  <si>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</si>
  <si>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</si>
  <si>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</si>
  <si>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</si>
  <si>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</si>
  <si>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</si>
  <si>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</si>
  <si>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</si>
  <si>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</si>
  <si>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</si>
  <si>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</si>
  <si>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</si>
  <si>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</si>
  <si>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</si>
  <si>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</si>
  <si>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</si>
  <si>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</si>
  <si>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</si>
  <si>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</si>
  <si>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</si>
  <si>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</si>
  <si>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</si>
  <si>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</si>
  <si>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</si>
  <si>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</si>
  <si>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</si>
  <si>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</si>
  <si>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</si>
  <si>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</si>
  <si>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</si>
  <si>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</si>
  <si>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</si>
  <si>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</si>
  <si>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</si>
  <si>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</si>
  <si>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</si>
  <si>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</si>
  <si>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</si>
  <si>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</si>
  <si>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</si>
  <si>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</si>
  <si>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</si>
  <si>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</si>
  <si>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</si>
  <si>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</si>
  <si>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</si>
  <si>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</si>
  <si>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</si>
  <si>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</si>
  <si>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</si>
  <si>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</si>
  <si>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</si>
  <si>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</si>
  <si>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</si>
  <si>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</si>
  <si>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</si>
  <si>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</si>
  <si>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</si>
  <si>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</si>
  <si>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</si>
  <si>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</si>
  <si>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</si>
  <si>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</si>
  <si>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</si>
  <si>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</si>
  <si>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</si>
  <si>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</si>
  <si>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</si>
  <si>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</si>
  <si>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</si>
  <si>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</si>
  <si>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</si>
  <si>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</si>
  <si>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</si>
  <si>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</si>
  <si>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</si>
  <si>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</si>
  <si>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</si>
  <si>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</si>
  <si>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</si>
  <si>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</si>
  <si>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</si>
  <si>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</si>
  <si>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</si>
  <si>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</si>
  <si>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</si>
  <si>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</si>
  <si>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</si>
  <si>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</si>
  <si>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</si>
  <si>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</si>
  <si>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</si>
  <si>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</si>
  <si>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</si>
  <si>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</si>
  <si>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</si>
  <si>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</si>
  <si>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</si>
  <si>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</si>
  <si>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</si>
  <si>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</si>
  <si>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</si>
  <si>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</si>
  <si>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</si>
  <si>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</si>
  <si>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</si>
  <si>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</si>
  <si>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</si>
  <si>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</si>
  <si>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</si>
  <si>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</si>
  <si>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</si>
  <si>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</si>
  <si>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</si>
  <si>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</si>
  <si>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</si>
  <si>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</si>
  <si>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</si>
  <si>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</si>
  <si>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</si>
  <si>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</si>
  <si>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</si>
  <si>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</si>
  <si>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</si>
  <si>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</si>
  <si>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</si>
  <si>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</si>
  <si>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</si>
  <si>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</si>
  <si>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</si>
  <si>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</si>
  <si>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</si>
  <si>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</si>
  <si>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</si>
  <si>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</si>
  <si>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</si>
  <si>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</si>
  <si>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</si>
  <si>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</si>
  <si>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</si>
  <si>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</si>
  <si>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</si>
  <si>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</si>
  <si>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</si>
  <si>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</si>
  <si>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</si>
  <si>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</si>
  <si>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</si>
  <si>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</si>
  <si>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</si>
  <si>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</si>
  <si>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</si>
  <si>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</si>
  <si>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</si>
  <si>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</si>
  <si>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</si>
  <si>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</si>
  <si>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</si>
  <si>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</si>
  <si>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</si>
  <si>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</si>
  <si>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</si>
  <si>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</si>
  <si>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</si>
  <si>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</si>
  <si>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</si>
  <si>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</si>
  <si>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</si>
  <si>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</si>
  <si>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</si>
  <si>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</si>
  <si>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</si>
  <si>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</si>
  <si>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</si>
  <si>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</si>
  <si>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</si>
  <si>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</si>
  <si>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</si>
  <si>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</si>
  <si>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</si>
  <si>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</si>
  <si>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</si>
  <si>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</si>
  <si>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</si>
  <si>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</si>
  <si>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</si>
  <si>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</si>
  <si>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</si>
  <si>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</si>
  <si>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</si>
  <si>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</si>
  <si>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</si>
  <si>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</si>
  <si>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</si>
  <si>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</si>
  <si>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</si>
  <si>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</si>
  <si>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</si>
  <si>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</si>
  <si>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</si>
  <si>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</si>
  <si>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</si>
  <si>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</si>
  <si>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</si>
  <si>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</si>
  <si>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</si>
  <si>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</si>
  <si>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</si>
  <si>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</si>
  <si>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</si>
  <si>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</si>
  <si>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</si>
  <si>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</si>
  <si>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</si>
  <si>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</si>
  <si>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</si>
  <si>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</si>
  <si>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</si>
  <si>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</si>
  <si>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</si>
  <si>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</si>
  <si>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</si>
  <si>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</si>
  <si>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</si>
  <si>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</si>
  <si>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</si>
  <si>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</si>
  <si>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</si>
  <si>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</si>
  <si>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</si>
  <si>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</si>
  <si>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</si>
  <si>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</si>
  <si>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</si>
  <si>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</si>
  <si>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</si>
  <si>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</si>
  <si>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</si>
  <si>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</si>
  <si>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</si>
  <si>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</si>
  <si>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</si>
  <si>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</si>
  <si>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</si>
  <si>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</si>
  <si>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</si>
  <si>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</si>
  <si>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</si>
  <si>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</si>
  <si>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</si>
  <si>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</si>
  <si>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</si>
  <si>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</si>
  <si>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</si>
  <si>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</si>
  <si>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</si>
  <si>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</si>
  <si>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</si>
  <si>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</si>
  <si>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</si>
  <si>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</si>
  <si>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</si>
  <si>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</si>
  <si>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</si>
  <si>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</si>
  <si>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</si>
  <si>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</si>
  <si>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</si>
  <si>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</si>
  <si>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</si>
  <si>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</si>
  <si>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</si>
  <si>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</si>
  <si>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</si>
  <si>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</si>
  <si>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</si>
  <si>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</si>
  <si>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</si>
  <si>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</si>
  <si>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</si>
  <si>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</si>
  <si>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</si>
  <si>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</si>
  <si>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</si>
  <si>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</si>
  <si>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</si>
  <si>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</si>
  <si>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</si>
  <si>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</si>
  <si>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</si>
  <si>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</si>
  <si>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</si>
  <si>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</si>
  <si>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</si>
  <si>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</si>
  <si>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</si>
  <si>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</si>
  <si>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</si>
  <si>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</si>
  <si>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</si>
  <si>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</si>
  <si>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</si>
  <si>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</si>
  <si>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</si>
  <si>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</si>
  <si>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</si>
  <si>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</si>
  <si>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</si>
  <si>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</si>
  <si>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</si>
  <si>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</si>
  <si>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</si>
  <si>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</si>
  <si>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</si>
  <si>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</si>
  <si>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</si>
  <si>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</si>
  <si>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</si>
  <si>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</si>
  <si>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</si>
  <si>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</si>
  <si>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</si>
  <si>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</si>
  <si>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</si>
  <si>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</si>
  <si>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</si>
  <si>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</si>
  <si>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</si>
  <si>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</si>
  <si>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</si>
  <si>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</si>
  <si>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</si>
  <si>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</si>
  <si>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</si>
  <si>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</si>
  <si>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</si>
  <si>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</si>
  <si>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</si>
  <si>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</si>
  <si>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</si>
  <si>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</si>
  <si>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</si>
  <si>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</si>
  <si>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</si>
  <si>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</si>
  <si>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</si>
  <si>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</si>
  <si>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</si>
  <si>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</si>
  <si>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</si>
  <si>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</si>
  <si>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</si>
  <si>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</si>
  <si>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</si>
  <si>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</si>
  <si>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</si>
  <si>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</si>
  <si>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</si>
  <si>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</si>
  <si>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</si>
  <si>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</si>
  <si>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</si>
  <si>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</si>
  <si>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</si>
  <si>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</si>
  <si>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</si>
  <si>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</si>
  <si>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</si>
  <si>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</si>
  <si>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</si>
  <si>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</si>
  <si>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</si>
  <si>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</si>
  <si>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</si>
  <si>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</si>
  <si>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</si>
  <si>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</si>
  <si>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</si>
  <si>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</si>
  <si>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</si>
  <si>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</si>
  <si>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</si>
  <si>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</si>
  <si>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</si>
  <si>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</si>
  <si>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</si>
  <si>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</si>
  <si>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</si>
  <si>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</si>
  <si>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</si>
  <si>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</si>
  <si>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</si>
  <si>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</si>
  <si>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</si>
  <si>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</si>
  <si>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</si>
  <si>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</si>
  <si>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</si>
  <si>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</si>
  <si>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</si>
  <si>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</si>
  <si>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</si>
  <si>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</si>
  <si>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</si>
  <si>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</si>
  <si>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</si>
  <si>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</si>
  <si>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</si>
  <si>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</si>
  <si>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</si>
  <si>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</si>
  <si>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</si>
  <si>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</si>
  <si>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</si>
  <si>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</si>
  <si>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</si>
  <si>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</si>
  <si>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</si>
  <si>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</si>
  <si>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</si>
  <si>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</si>
  <si>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</si>
  <si>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</si>
  <si>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</si>
  <si>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</si>
  <si>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</si>
  <si>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</si>
  <si>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</si>
  <si>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</si>
  <si>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</si>
  <si>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</si>
  <si>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</si>
  <si>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</si>
  <si>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</si>
  <si>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</si>
  <si>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</si>
  <si>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</si>
  <si>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</si>
  <si>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</si>
  <si>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</si>
  <si>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</si>
  <si>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</si>
  <si>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</si>
  <si>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</si>
  <si>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</si>
  <si>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</si>
  <si>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</si>
  <si>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</si>
  <si>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</si>
  <si>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</si>
  <si>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</si>
  <si>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</si>
  <si>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</si>
  <si>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</si>
  <si>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</si>
  <si>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</si>
  <si>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</si>
  <si>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</si>
  <si>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</si>
  <si>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</si>
  <si>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</si>
  <si>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</si>
  <si>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</si>
  <si>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</si>
  <si>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</si>
  <si>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</si>
  <si>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</si>
  <si>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</si>
  <si>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</si>
  <si>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</si>
  <si>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</si>
  <si>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</si>
  <si>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</si>
  <si>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</si>
  <si>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</si>
  <si>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</si>
  <si>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</si>
  <si>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</si>
  <si>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</si>
  <si>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</si>
  <si>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</si>
  <si>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</si>
  <si>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</si>
  <si>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</si>
  <si>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</si>
  <si>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</si>
  <si>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</si>
  <si>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</si>
  <si>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</si>
  <si>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</si>
  <si>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</si>
  <si>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</si>
  <si>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</si>
  <si>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</si>
  <si>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</si>
  <si>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</si>
  <si>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</si>
  <si>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</si>
  <si>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</si>
  <si>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</si>
  <si>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</si>
  <si>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</si>
  <si>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</si>
  <si>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</si>
  <si>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</si>
  <si>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</si>
  <si>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</si>
  <si>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</si>
  <si>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</si>
  <si>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</si>
  <si>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</si>
  <si>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</si>
  <si>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</si>
  <si>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</si>
  <si>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</si>
  <si>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</si>
  <si>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</si>
  <si>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</si>
  <si>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</si>
  <si>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</si>
  <si>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</si>
  <si>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</si>
  <si>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</si>
  <si>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</si>
  <si>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</si>
  <si>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</si>
  <si>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</si>
  <si>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</si>
  <si>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</si>
  <si>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</si>
  <si>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</si>
  <si>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</si>
  <si>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</si>
  <si>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</si>
  <si>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</si>
  <si>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</si>
  <si>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</si>
  <si>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</si>
  <si>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</si>
  <si>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</si>
  <si>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</si>
  <si>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</si>
  <si>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</si>
  <si>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</si>
  <si>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</si>
  <si>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</si>
  <si>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</si>
  <si>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</si>
  <si>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</si>
  <si>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</si>
  <si>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</si>
  <si>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</si>
  <si>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</si>
  <si>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</si>
  <si>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</si>
  <si>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</si>
  <si>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</si>
  <si>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</si>
  <si>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</si>
  <si>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</si>
  <si>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</si>
  <si>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</si>
  <si>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</si>
  <si>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</si>
  <si>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</si>
  <si>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</si>
  <si>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</si>
  <si>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</si>
  <si>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</si>
  <si>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</si>
  <si>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</si>
  <si>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</si>
  <si>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</si>
  <si>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</si>
  <si>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</si>
  <si>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</si>
  <si>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</si>
  <si>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</si>
  <si>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</si>
  <si>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</si>
  <si>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</si>
  <si>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</si>
  <si>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</si>
  <si>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</si>
  <si>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</si>
  <si>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</si>
  <si>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</si>
  <si>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</si>
  <si>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</si>
  <si>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</si>
  <si>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</si>
  <si>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</si>
  <si>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</si>
  <si>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</si>
  <si>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</si>
  <si>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</si>
  <si>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</si>
  <si>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</si>
  <si>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</si>
  <si>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</si>
  <si>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</si>
  <si>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</si>
  <si>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</si>
  <si>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</si>
  <si>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</si>
  <si>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</si>
  <si>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</si>
  <si>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</si>
  <si>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</si>
  <si>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</si>
  <si>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</si>
  <si>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</si>
  <si>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</si>
  <si>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</si>
  <si>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</si>
  <si>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</si>
  <si>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</si>
  <si>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</si>
  <si>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</si>
  <si>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</si>
  <si>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</si>
  <si>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</si>
  <si>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</si>
  <si>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</si>
  <si>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</si>
  <si>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</si>
  <si>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</si>
  <si>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</si>
  <si>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</si>
  <si>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</si>
  <si>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</si>
  <si>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</si>
  <si>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</si>
  <si>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</si>
  <si>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</si>
  <si>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</si>
  <si>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</si>
  <si>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</si>
  <si>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</si>
  <si>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</si>
  <si>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</si>
  <si>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</si>
  <si>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</si>
  <si>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</si>
  <si>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</si>
  <si>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</si>
  <si>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</si>
  <si>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</si>
  <si>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</si>
  <si>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</si>
  <si>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</si>
  <si>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</si>
  <si>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</si>
  <si>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</si>
  <si>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</si>
  <si>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</si>
  <si>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</si>
  <si>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</si>
  <si>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</si>
  <si>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</si>
  <si>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</si>
  <si>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</si>
  <si>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</si>
  <si>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</si>
  <si>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</si>
  <si>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</si>
  <si>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</si>
  <si>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</si>
  <si>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</si>
  <si>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</si>
  <si>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</si>
  <si>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</si>
  <si>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</si>
  <si>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</si>
  <si>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</si>
  <si>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</si>
  <si>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</si>
  <si>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</si>
  <si>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</si>
  <si>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</si>
  <si>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</si>
  <si>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</si>
  <si>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</si>
  <si>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</si>
  <si>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</si>
  <si>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</si>
  <si>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</si>
  <si>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</si>
  <si>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</si>
  <si>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</si>
  <si>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</si>
  <si>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</si>
  <si>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</si>
  <si>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</si>
  <si>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</si>
  <si>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</si>
  <si>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</si>
  <si>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</si>
  <si>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</si>
  <si>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</si>
  <si>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</si>
  <si>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</si>
  <si>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</si>
  <si>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</si>
  <si>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</si>
  <si>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</si>
  <si>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</si>
  <si>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</si>
  <si>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</si>
  <si>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</si>
  <si>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</si>
  <si>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</si>
  <si>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</si>
  <si>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</si>
  <si>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</si>
  <si>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</si>
  <si>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</si>
  <si>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</si>
  <si>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</si>
  <si>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</si>
  <si>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</si>
  <si>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</si>
  <si>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</si>
  <si>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</si>
  <si>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</si>
  <si>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</si>
  <si>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</si>
  <si>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</si>
  <si>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</si>
  <si>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</si>
  <si>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</si>
  <si>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</si>
  <si>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</si>
  <si>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</si>
  <si>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</si>
  <si>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</si>
  <si>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</si>
  <si>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</si>
  <si>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</si>
  <si>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</si>
  <si>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</si>
  <si>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</si>
  <si>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</si>
  <si>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</si>
  <si>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</si>
  <si>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</si>
  <si>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</si>
  <si>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</si>
  <si>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</si>
  <si>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</si>
  <si>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</si>
  <si>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</si>
  <si>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</si>
  <si>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</si>
  <si>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</si>
  <si>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</si>
  <si>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</si>
  <si>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</si>
  <si>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</si>
  <si>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</si>
  <si>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</si>
  <si>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</si>
  <si>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</si>
  <si>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</si>
  <si>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</si>
  <si>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</si>
  <si>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</si>
  <si>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</si>
  <si>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</si>
  <si>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</si>
  <si>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</si>
  <si>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</si>
  <si>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</si>
  <si>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</si>
  <si>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</si>
  <si>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</si>
  <si>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</si>
  <si>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</si>
  <si>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</si>
  <si>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</si>
  <si>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</si>
  <si>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</si>
  <si>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</si>
  <si>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</si>
  <si>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</si>
  <si>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</si>
  <si>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</si>
  <si>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</si>
  <si>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</si>
  <si>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</si>
  <si>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</si>
  <si>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</si>
  <si>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</si>
  <si>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</si>
  <si>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</si>
  <si>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</si>
  <si>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</si>
  <si>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</si>
  <si>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</si>
  <si>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</si>
  <si>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</si>
  <si>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</si>
  <si>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</si>
  <si>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</si>
  <si>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</si>
  <si>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</si>
  <si>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</si>
  <si>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</si>
  <si>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</si>
  <si>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</si>
  <si>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</si>
  <si>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</si>
  <si>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</si>
  <si>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</si>
  <si>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</si>
  <si>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</si>
  <si>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</si>
  <si>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</si>
  <si>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</si>
  <si>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</si>
  <si>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</si>
  <si>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</si>
  <si>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</si>
  <si>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</si>
  <si>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</si>
  <si>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</si>
  <si>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</si>
  <si>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</si>
  <si>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</si>
  <si>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</si>
  <si>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</si>
  <si>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</si>
  <si>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</si>
  <si>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</si>
  <si>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</si>
  <si>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</si>
  <si>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</si>
  <si>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</si>
  <si>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</si>
  <si>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</si>
  <si>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</si>
  <si>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</si>
  <si>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</si>
  <si>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</si>
  <si>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</si>
  <si>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</si>
  <si>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</si>
  <si>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</si>
  <si>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</si>
  <si>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</si>
  <si>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</si>
  <si>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</si>
  <si>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</si>
  <si>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</si>
  <si>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</si>
  <si>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</si>
  <si>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</si>
  <si>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</si>
  <si>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</si>
  <si>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</si>
  <si>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</si>
  <si>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</si>
  <si>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</si>
  <si>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</si>
  <si>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</si>
  <si>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</si>
  <si>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</si>
  <si>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</si>
  <si>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</si>
  <si>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</si>
  <si>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</si>
  <si>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</si>
  <si>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</si>
  <si>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</si>
  <si>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</si>
  <si>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</si>
  <si>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</si>
  <si>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</si>
  <si>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</si>
  <si>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</si>
  <si>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</si>
  <si>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</si>
  <si>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</si>
  <si>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</si>
  <si>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</si>
  <si>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</si>
  <si>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</si>
  <si>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</si>
  <si>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</si>
  <si>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</si>
  <si>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</si>
  <si>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</si>
  <si>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</si>
  <si>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</si>
  <si>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</si>
  <si>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</si>
  <si>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</si>
  <si>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</si>
  <si>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</si>
  <si>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</si>
  <si>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</si>
  <si>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</si>
  <si>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</si>
  <si>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</si>
  <si>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</si>
  <si>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</si>
  <si>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</si>
  <si>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</si>
  <si>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</si>
  <si>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</si>
  <si>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</si>
  <si>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</si>
  <si>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</si>
  <si>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</si>
  <si>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</si>
  <si>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</si>
  <si>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</si>
  <si>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</si>
  <si>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</si>
  <si>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</si>
  <si>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</si>
  <si>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</si>
  <si>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</si>
  <si>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</si>
  <si>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</si>
  <si>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</si>
  <si>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</si>
  <si>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</si>
  <si>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</si>
  <si>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</si>
  <si>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</si>
  <si>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</si>
  <si>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</si>
  <si>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</si>
  <si>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</si>
  <si>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</si>
  <si>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</si>
  <si>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</si>
  <si>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</si>
  <si>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</si>
  <si>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</si>
  <si>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</si>
  <si>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</si>
  <si>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</si>
  <si>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</si>
  <si>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</si>
  <si>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</si>
  <si>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</si>
  <si>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</si>
  <si>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</si>
  <si>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</si>
  <si>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</si>
  <si>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</si>
  <si>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</si>
  <si>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</si>
  <si>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</si>
  <si>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</si>
  <si>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</si>
  <si>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</si>
  <si>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</si>
  <si>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</si>
  <si>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</si>
  <si>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</si>
  <si>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</si>
  <si>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</si>
  <si>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</si>
  <si>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</si>
  <si>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</si>
  <si>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</si>
  <si>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</si>
  <si>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</si>
  <si>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</si>
  <si>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</si>
  <si>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</si>
  <si>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</si>
  <si>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</si>
  <si>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</si>
  <si>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</si>
  <si>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</si>
  <si>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</si>
  <si>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</si>
  <si>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</si>
  <si>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</si>
  <si>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</si>
  <si>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</si>
  <si>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</si>
  <si>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</si>
  <si>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</si>
  <si>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</si>
  <si>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</si>
  <si>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</si>
  <si>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</si>
  <si>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</si>
  <si>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</si>
  <si>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</si>
  <si>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</si>
  <si>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</si>
  <si>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</si>
  <si>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</si>
  <si>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</si>
  <si>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</si>
  <si>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</si>
  <si>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</si>
  <si>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</si>
  <si>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</si>
  <si>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</si>
  <si>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</si>
  <si>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</si>
  <si>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</si>
  <si>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</si>
  <si>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</si>
  <si>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</si>
  <si>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</si>
  <si>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</si>
  <si>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</si>
  <si>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</si>
  <si>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</si>
  <si>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</si>
  <si>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</si>
  <si>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</si>
  <si>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</si>
  <si>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</si>
  <si>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</si>
  <si>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</si>
  <si>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</si>
  <si>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</si>
  <si>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</si>
  <si>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</si>
  <si>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</si>
  <si>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</si>
  <si>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</si>
  <si>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</si>
  <si>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</si>
  <si>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</si>
  <si>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</si>
  <si>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</si>
  <si>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</si>
  <si>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</si>
  <si>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</si>
  <si>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</si>
  <si>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</si>
  <si>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</si>
  <si>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</si>
  <si>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</si>
  <si>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</si>
  <si>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</si>
  <si>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</si>
  <si>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</si>
  <si>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</si>
  <si>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</si>
  <si>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</si>
  <si>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</si>
  <si>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</si>
  <si>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</si>
  <si>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</si>
  <si>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</si>
  <si>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</si>
  <si>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</si>
  <si>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</si>
  <si>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</si>
  <si>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</si>
  <si>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</si>
  <si>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</si>
  <si>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</si>
  <si>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</si>
  <si>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</si>
  <si>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</si>
  <si>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</si>
  <si>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</si>
  <si>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</si>
  <si>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</si>
  <si>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</si>
  <si>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</si>
  <si>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</si>
  <si>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</si>
  <si>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</si>
  <si>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</si>
  <si>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</si>
  <si>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</si>
  <si>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</si>
  <si>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</si>
  <si>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</si>
  <si>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</si>
  <si>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</si>
  <si>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</si>
  <si>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</si>
  <si>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</si>
  <si>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</si>
  <si>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</si>
  <si>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</si>
  <si>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</si>
  <si>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</si>
  <si>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</si>
  <si>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</si>
  <si>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</si>
  <si>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</si>
  <si>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</si>
  <si>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</si>
  <si>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</si>
  <si>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</si>
  <si>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</si>
  <si>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</si>
  <si>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</si>
  <si>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</si>
  <si>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</si>
  <si>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</si>
  <si>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</si>
  <si>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</si>
  <si>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</si>
  <si>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</si>
  <si>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</si>
  <si>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</si>
  <si>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</si>
  <si>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</si>
  <si>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</si>
  <si>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</si>
  <si>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</si>
  <si>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</si>
  <si>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</si>
  <si>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</si>
  <si>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</si>
  <si>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</si>
  <si>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</si>
  <si>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</si>
  <si>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</si>
  <si>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</si>
  <si>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</si>
  <si>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</si>
  <si>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</si>
  <si>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</si>
  <si>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</si>
  <si>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</si>
  <si>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</si>
  <si>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</si>
  <si>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</si>
  <si>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</si>
  <si>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</si>
  <si>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</si>
  <si>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</si>
  <si>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</si>
  <si>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</si>
  <si>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</si>
  <si>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</si>
  <si>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</si>
  <si>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</si>
  <si>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</si>
  <si>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</si>
  <si>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</si>
  <si>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</si>
  <si>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</si>
  <si>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</si>
  <si>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</si>
  <si>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</si>
  <si>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</si>
  <si>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</si>
  <si>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</si>
  <si>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</si>
  <si>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</si>
  <si>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</si>
  <si>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</si>
  <si>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</si>
  <si>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</si>
  <si>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</si>
  <si>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</si>
  <si>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</si>
  <si>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</si>
  <si>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</si>
  <si>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</si>
  <si>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</si>
  <si>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</si>
  <si>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</si>
  <si>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</si>
  <si>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</si>
  <si>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</si>
  <si>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</si>
  <si>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</si>
  <si>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</si>
  <si>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</si>
  <si>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</si>
  <si>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</si>
  <si>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</si>
  <si>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</si>
  <si>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</si>
  <si>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</si>
  <si>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</si>
  <si>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</si>
  <si>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</si>
  <si>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</si>
  <si>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</si>
  <si>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</si>
  <si>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</si>
  <si>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</si>
  <si>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</si>
  <si>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</si>
  <si>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</si>
  <si>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</si>
  <si>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</si>
  <si>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</si>
  <si>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</si>
  <si>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</si>
  <si>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</si>
  <si>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</si>
  <si>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</si>
  <si>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</si>
  <si>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</si>
  <si>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</si>
  <si>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</si>
  <si>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</si>
  <si>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</si>
  <si>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</si>
  <si>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</si>
  <si>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</si>
  <si>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</si>
  <si>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</si>
  <si>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</si>
  <si>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</si>
  <si>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</si>
  <si>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</si>
  <si>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</si>
  <si>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</si>
  <si>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</si>
  <si>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</si>
  <si>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</si>
  <si>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</si>
  <si>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</si>
  <si>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</si>
  <si>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</si>
  <si>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</si>
  <si>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</si>
  <si>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</si>
  <si>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</si>
  <si>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</si>
  <si>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</si>
  <si>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</si>
  <si>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</si>
  <si>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</si>
  <si>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</si>
  <si>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</si>
  <si>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</si>
  <si>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</si>
  <si>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</si>
  <si>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</si>
  <si>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</si>
  <si>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</si>
  <si>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</si>
  <si>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</si>
  <si>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</si>
  <si>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</si>
  <si>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</si>
  <si>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</si>
  <si>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</si>
  <si>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</si>
  <si>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</si>
  <si>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</si>
  <si>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</si>
  <si>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</si>
  <si>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</si>
  <si>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</si>
  <si>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</si>
  <si>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</si>
  <si>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</si>
  <si>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</si>
  <si>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</si>
  <si>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</si>
  <si>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</si>
  <si>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</si>
  <si>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</si>
  <si>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</si>
  <si>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</si>
  <si>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</si>
  <si>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</si>
  <si>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</si>
  <si>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</si>
  <si>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</si>
  <si>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</si>
  <si>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</si>
  <si>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</si>
  <si>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</si>
  <si>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</si>
  <si>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</si>
  <si>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</si>
  <si>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</si>
  <si>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</si>
  <si>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</si>
  <si>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</si>
  <si>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</si>
  <si>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</si>
  <si>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</si>
  <si>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</si>
  <si>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</si>
  <si>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</si>
  <si>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</si>
  <si>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</si>
  <si>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</si>
  <si>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</si>
  <si>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</si>
  <si>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</si>
  <si>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</si>
  <si>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</si>
  <si>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</si>
  <si>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</si>
  <si>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</si>
  <si>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</si>
  <si>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</si>
  <si>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</si>
  <si>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</si>
  <si>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</si>
  <si>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</si>
  <si>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</si>
  <si>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</si>
  <si>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</si>
  <si>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</si>
  <si>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</si>
  <si>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</si>
  <si>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</si>
  <si>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</si>
  <si>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</si>
  <si>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</si>
  <si>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</si>
  <si>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</si>
  <si>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</si>
  <si>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</si>
  <si>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</si>
  <si>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</si>
  <si>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</si>
  <si>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</si>
  <si>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</si>
  <si>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</si>
  <si>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</si>
  <si>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</si>
  <si>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</si>
  <si>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</si>
  <si>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</si>
  <si>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</si>
  <si>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</si>
  <si>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</si>
  <si>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</si>
  <si>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</si>
  <si>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</si>
  <si>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</si>
  <si>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</si>
  <si>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</si>
  <si>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</si>
  <si>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</si>
  <si>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</si>
  <si>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</si>
  <si>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</si>
  <si>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</si>
  <si>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</si>
  <si>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</si>
  <si>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</si>
  <si>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</si>
  <si>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</si>
  <si>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</si>
  <si>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</si>
  <si>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</si>
  <si>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</si>
  <si>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</si>
  <si>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</si>
  <si>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</si>
  <si>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</si>
  <si>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</si>
  <si>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</si>
  <si>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</si>
  <si>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</si>
  <si>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</si>
  <si>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</si>
  <si>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</si>
  <si>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</si>
  <si>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</si>
  <si>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</si>
  <si>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</si>
  <si>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</si>
  <si>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</si>
  <si>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</si>
  <si>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</si>
  <si>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</si>
  <si>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</si>
  <si>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</si>
  <si>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</si>
  <si>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</si>
  <si>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</si>
  <si>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</si>
  <si>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</si>
  <si>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</si>
  <si>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</si>
  <si>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</si>
  <si>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</si>
  <si>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</si>
  <si>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</si>
  <si>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</si>
  <si>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</si>
  <si>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</si>
  <si>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</si>
  <si>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</si>
  <si>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</si>
  <si>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</si>
  <si>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</si>
  <si>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</si>
  <si>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</si>
  <si>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</si>
  <si>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</si>
  <si>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</si>
  <si>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</si>
  <si>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</si>
  <si>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</si>
  <si>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</si>
  <si>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</si>
  <si>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</si>
  <si>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</si>
  <si>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</si>
  <si>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</si>
  <si>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</si>
  <si>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</si>
  <si>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</si>
  <si>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</si>
  <si>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</si>
  <si>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</si>
  <si>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</si>
  <si>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</si>
  <si>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</si>
  <si>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</si>
  <si>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</si>
  <si>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</si>
  <si>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</si>
  <si>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</si>
  <si>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</si>
  <si>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</si>
  <si>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</si>
  <si>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</si>
  <si>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</si>
  <si>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</si>
  <si>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</si>
  <si>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</si>
  <si>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</si>
  <si>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</si>
  <si>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</si>
  <si>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</si>
  <si>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</si>
  <si>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</si>
  <si>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</si>
  <si>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</si>
  <si>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</si>
  <si>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</si>
  <si>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</si>
  <si>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</si>
  <si>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</si>
  <si>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</si>
  <si>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</si>
  <si>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</si>
  <si>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</si>
  <si>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</si>
  <si>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</si>
  <si>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</si>
  <si>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</si>
  <si>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</si>
  <si>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</si>
  <si>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</si>
  <si>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</si>
  <si>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</si>
  <si>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</si>
  <si>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</si>
  <si>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</si>
  <si>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</si>
  <si>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</si>
  <si>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</si>
  <si>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</si>
  <si>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</si>
  <si>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</si>
  <si>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</si>
  <si>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</si>
  <si>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</si>
  <si>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</si>
  <si>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</si>
  <si>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</si>
  <si>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</si>
  <si>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</si>
  <si>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</si>
  <si>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</si>
  <si>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</si>
  <si>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</si>
  <si>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</si>
  <si>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</si>
  <si>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</si>
  <si>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</si>
  <si>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</si>
  <si>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</si>
  <si>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</si>
  <si>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</si>
  <si>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</si>
  <si>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</si>
  <si>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</si>
  <si>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</si>
  <si>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</si>
  <si>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</si>
  <si>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</si>
  <si>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</si>
  <si>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</si>
  <si>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</si>
  <si>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</si>
  <si>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</si>
  <si>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</si>
  <si>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</si>
  <si>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</si>
  <si>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</si>
  <si>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</si>
  <si>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</si>
  <si>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</si>
  <si>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</si>
  <si>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</si>
  <si>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</si>
  <si>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</si>
  <si>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</si>
  <si>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</si>
  <si>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</si>
  <si>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</si>
  <si>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</si>
  <si>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</si>
  <si>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</si>
  <si>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</si>
  <si>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</si>
  <si>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</si>
  <si>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</si>
  <si>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</si>
  <si>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</si>
  <si>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</si>
  <si>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</si>
  <si>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</si>
  <si>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</si>
  <si>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</si>
  <si>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</si>
  <si>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</si>
  <si>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</si>
  <si>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</si>
  <si>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</si>
  <si>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</si>
  <si>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</si>
  <si>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</si>
  <si>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</si>
  <si>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</si>
  <si>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</si>
  <si>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</si>
  <si>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</si>
  <si>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</si>
  <si>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</si>
  <si>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</si>
  <si>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</si>
  <si>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</si>
  <si>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</si>
  <si>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</si>
  <si>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</si>
  <si>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</si>
  <si>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</si>
  <si>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</si>
  <si>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</si>
  <si>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</si>
  <si>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</si>
  <si>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</si>
  <si>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</si>
  <si>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</si>
  <si>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</si>
  <si>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</si>
  <si>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</si>
  <si>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</si>
  <si>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</si>
  <si>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</si>
  <si>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</si>
  <si>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</si>
  <si>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</si>
  <si>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</si>
  <si>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</si>
  <si>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</si>
  <si>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</si>
  <si>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</si>
  <si>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</si>
  <si>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</si>
  <si>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</si>
  <si>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</si>
  <si>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</si>
  <si>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</si>
  <si>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</si>
  <si>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</si>
  <si>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</si>
  <si>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</si>
  <si>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</si>
  <si>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</si>
  <si>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</si>
  <si>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</si>
  <si>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</si>
  <si>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</si>
  <si>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</si>
  <si>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</si>
  <si>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</si>
  <si>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</si>
  <si>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</si>
  <si>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</si>
  <si>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</si>
  <si>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</si>
  <si>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</si>
  <si>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</si>
  <si>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</si>
  <si>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</si>
  <si>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</si>
  <si>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</si>
  <si>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</si>
  <si>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</si>
  <si>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</si>
  <si>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</si>
  <si>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</si>
  <si>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</si>
  <si>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</si>
  <si>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</si>
  <si>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</si>
  <si>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</si>
  <si>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</si>
  <si>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</si>
  <si>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</si>
  <si>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</si>
  <si>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</si>
  <si>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</si>
  <si>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</si>
  <si>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</si>
  <si>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</si>
  <si>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</si>
  <si>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</si>
  <si>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</si>
  <si>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</si>
  <si>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</si>
  <si>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</si>
  <si>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</si>
  <si>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</si>
  <si>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</si>
  <si>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</si>
  <si>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</si>
  <si>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</si>
  <si>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</si>
  <si>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</si>
  <si>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</si>
  <si>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</si>
  <si>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</si>
  <si>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</si>
  <si>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</si>
  <si>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</si>
  <si>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</si>
  <si>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</si>
  <si>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</si>
  <si>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</si>
  <si>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</si>
  <si>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</si>
  <si>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</si>
  <si>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</si>
  <si>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</si>
  <si>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</si>
  <si>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</si>
  <si>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</si>
  <si>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</si>
  <si>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</si>
  <si>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</si>
  <si>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</si>
  <si>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</si>
  <si>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</si>
  <si>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</si>
  <si>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</si>
  <si>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</si>
  <si>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</si>
  <si>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</si>
  <si>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</si>
  <si>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</si>
  <si>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</si>
  <si>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</si>
  <si>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</si>
  <si>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</si>
  <si>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</si>
  <si>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</si>
  <si>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</si>
  <si>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</si>
  <si>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</si>
  <si>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</si>
  <si>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</si>
  <si>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</si>
  <si>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</si>
  <si>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</si>
  <si>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</si>
  <si>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</si>
  <si>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</si>
  <si>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</si>
  <si>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</si>
  <si>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</si>
  <si>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</si>
  <si>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</si>
  <si>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</si>
  <si>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</si>
  <si>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</si>
  <si>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</si>
  <si>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</si>
  <si>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</si>
  <si>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</si>
  <si>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</si>
  <si>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</si>
  <si>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</si>
  <si>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</si>
  <si>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</si>
  <si>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</si>
  <si>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</si>
  <si>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</si>
  <si>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</si>
  <si>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</si>
  <si>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</si>
  <si>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</si>
  <si>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</si>
  <si>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</si>
  <si>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</si>
  <si>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</si>
  <si>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</si>
  <si>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</si>
  <si>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</si>
  <si>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</si>
  <si>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</si>
  <si>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</si>
  <si>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</si>
  <si>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</si>
  <si>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</si>
  <si>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</si>
  <si>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</si>
  <si>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</si>
  <si>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</si>
  <si>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</si>
  <si>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</si>
  <si>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</si>
  <si>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</si>
  <si>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</si>
  <si>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</si>
  <si>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</si>
  <si>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</si>
  <si>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</si>
  <si>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</si>
  <si>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</si>
  <si>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</si>
  <si>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</si>
  <si>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</si>
  <si>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</si>
  <si>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</si>
  <si>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</si>
  <si>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</si>
  <si>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</si>
  <si>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</si>
  <si>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</si>
  <si>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</si>
  <si>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</si>
  <si>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</si>
  <si>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</si>
  <si>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</si>
  <si>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</si>
  <si>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</si>
  <si>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</si>
  <si>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</si>
  <si>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</si>
  <si>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</si>
  <si>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</si>
  <si>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</si>
  <si>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</si>
  <si>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</si>
  <si>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</si>
  <si>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</si>
  <si>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</si>
  <si>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</si>
  <si>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</si>
  <si>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</si>
  <si>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</si>
  <si>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</si>
  <si>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</si>
  <si>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</si>
  <si>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</si>
  <si>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</si>
  <si>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</si>
  <si>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</si>
  <si>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</si>
  <si>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</si>
  <si>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</si>
  <si>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</si>
  <si>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</si>
  <si>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</si>
  <si>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</si>
  <si>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</si>
  <si>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</si>
  <si>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</si>
  <si>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</si>
  <si>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</si>
  <si>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</si>
  <si>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</si>
  <si>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</si>
  <si>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</si>
  <si>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</si>
  <si>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</si>
  <si>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</si>
  <si>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</si>
  <si>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</si>
  <si>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</si>
  <si>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</si>
  <si>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</si>
  <si>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</si>
  <si>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</si>
  <si>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</si>
  <si>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</si>
  <si>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</si>
  <si>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</si>
  <si>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</si>
  <si>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</si>
  <si>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</si>
  <si>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</si>
  <si>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</si>
  <si>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</si>
  <si>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</si>
  <si>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</si>
  <si>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</si>
  <si>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</si>
  <si>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</si>
  <si>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</si>
  <si>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</si>
  <si>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</si>
  <si>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</si>
  <si>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</si>
  <si>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</si>
  <si>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</si>
  <si>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</si>
  <si>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</si>
  <si>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</si>
  <si>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</si>
  <si>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</si>
  <si>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</si>
  <si>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</si>
  <si>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</si>
  <si>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</si>
  <si>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</si>
  <si>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</si>
  <si>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</si>
  <si>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</si>
  <si>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</si>
  <si>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</si>
  <si>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</si>
  <si>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</si>
  <si>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</si>
  <si>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</si>
  <si>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</si>
  <si>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</si>
  <si>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</si>
  <si>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</si>
  <si>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</si>
  <si>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</si>
  <si>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</si>
  <si>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</si>
  <si>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</si>
  <si>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</si>
  <si>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</si>
  <si>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</si>
  <si>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</si>
  <si>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</si>
  <si>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</si>
  <si>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</si>
  <si>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</si>
  <si>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</si>
  <si>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</si>
  <si>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</si>
  <si>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</si>
  <si>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</si>
  <si>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</si>
  <si>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</si>
  <si>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</si>
  <si>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</si>
  <si>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</si>
  <si>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</si>
  <si>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</si>
  <si>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</si>
  <si>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</si>
  <si>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</si>
  <si>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</si>
  <si>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</si>
  <si>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</si>
  <si>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</si>
  <si>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</si>
  <si>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</si>
  <si>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</si>
  <si>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</si>
  <si>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</si>
  <si>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</si>
  <si>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</si>
  <si>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</si>
  <si>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</si>
  <si>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</si>
  <si>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</si>
  <si>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</si>
  <si>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</si>
  <si>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</si>
  <si>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</si>
  <si>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</si>
  <si>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</si>
  <si>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</si>
  <si>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</si>
  <si>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</si>
  <si>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</si>
  <si>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</si>
  <si>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</si>
  <si>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</si>
  <si>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</si>
  <si>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</si>
  <si>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</si>
  <si>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</si>
  <si>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</si>
  <si>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</si>
  <si>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</si>
  <si>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</si>
  <si>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</si>
  <si>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</si>
  <si>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</si>
  <si>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</si>
  <si>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</si>
  <si>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</si>
  <si>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</si>
  <si>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</si>
  <si>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</si>
  <si>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</si>
  <si>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</si>
  <si>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</si>
  <si>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</si>
  <si>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</si>
  <si>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</si>
  <si>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</si>
  <si>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</si>
  <si>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</si>
  <si>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</si>
  <si>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</si>
  <si>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</si>
  <si>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</si>
  <si>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</si>
  <si>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</si>
  <si>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</si>
  <si>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</si>
  <si>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</si>
  <si>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</si>
  <si>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</si>
  <si>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</si>
  <si>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</si>
  <si>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</si>
  <si>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</si>
  <si>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</si>
  <si>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</si>
  <si>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</si>
  <si>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</si>
  <si>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</si>
  <si>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</si>
  <si>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</si>
  <si>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</si>
  <si>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</si>
  <si>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</si>
  <si>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</si>
  <si>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</si>
  <si>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</si>
  <si>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</si>
  <si>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</si>
  <si>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</si>
  <si>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</si>
  <si>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</si>
  <si>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</si>
  <si>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</si>
  <si>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</si>
  <si>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</si>
  <si>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</si>
  <si>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</si>
  <si>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</si>
  <si>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</si>
  <si>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</si>
  <si>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</si>
  <si>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</si>
  <si>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</si>
  <si>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</si>
  <si>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</si>
  <si>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</si>
  <si>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</si>
  <si>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</si>
  <si>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</si>
  <si>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</si>
  <si>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</si>
  <si>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</si>
  <si>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</si>
  <si>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</si>
  <si>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</si>
  <si>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</si>
  <si>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</si>
  <si>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</si>
  <si>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</si>
  <si>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</si>
  <si>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</si>
  <si>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</si>
  <si>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</si>
  <si>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</si>
  <si>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</si>
  <si>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</si>
  <si>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</si>
  <si>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</si>
  <si>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</si>
  <si>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</si>
  <si>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</si>
  <si>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</si>
  <si>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</si>
  <si>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</si>
  <si>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</si>
  <si>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</si>
  <si>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</si>
  <si>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</si>
  <si>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</si>
  <si>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</si>
  <si>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</si>
  <si>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</si>
  <si>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</si>
  <si>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</si>
  <si>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</si>
  <si>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</si>
  <si>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</si>
  <si>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</si>
  <si>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</si>
  <si>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</si>
  <si>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</si>
  <si>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</si>
  <si>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</si>
  <si>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</si>
  <si>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</si>
  <si>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</si>
  <si>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</si>
  <si>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</si>
  <si>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</si>
  <si>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</si>
  <si>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</si>
  <si>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</si>
  <si>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</si>
  <si>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</si>
  <si>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</si>
  <si>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</si>
  <si>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</si>
  <si>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</si>
  <si>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</si>
  <si>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</si>
  <si>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</si>
  <si>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</si>
  <si>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</si>
  <si>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</si>
  <si>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</si>
  <si>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</si>
  <si>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</si>
  <si>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</si>
  <si>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</si>
  <si>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</si>
  <si>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</si>
  <si>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</si>
  <si>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</si>
  <si>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</si>
  <si>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</si>
  <si>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</si>
  <si>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</si>
  <si>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</si>
  <si>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</si>
  <si>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</si>
  <si>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</si>
  <si>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</si>
  <si>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</si>
  <si>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</si>
  <si>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</si>
  <si>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</si>
  <si>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</si>
  <si>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</si>
  <si>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</si>
  <si>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</si>
  <si>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</si>
  <si>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</si>
  <si>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</si>
  <si>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</si>
  <si>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</si>
  <si>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</si>
  <si>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</si>
  <si>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</si>
  <si>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</si>
  <si>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</si>
  <si>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</si>
  <si>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</si>
  <si>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</si>
  <si>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</si>
  <si>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</si>
  <si>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</si>
  <si>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</si>
  <si>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</si>
  <si>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</si>
  <si>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</si>
  <si>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</si>
  <si>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</si>
  <si>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</si>
  <si>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</si>
  <si>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</si>
  <si>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</si>
  <si>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</si>
  <si>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</si>
  <si>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</si>
  <si>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</si>
  <si>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</si>
  <si>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</si>
  <si>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</si>
  <si>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</si>
  <si>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</si>
  <si>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</si>
  <si>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</si>
  <si>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</si>
  <si>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</si>
  <si>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</si>
  <si>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</si>
  <si>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</si>
  <si>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</si>
  <si>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</si>
  <si>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</si>
  <si>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</si>
  <si>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</si>
  <si>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</si>
  <si>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</si>
  <si>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</si>
  <si>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</si>
  <si>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</si>
  <si>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</si>
  <si>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</si>
  <si>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</si>
  <si>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</si>
  <si>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</si>
  <si>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</si>
  <si>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</si>
  <si>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</si>
  <si>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</si>
  <si>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</si>
  <si>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</si>
  <si>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</si>
  <si>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</si>
  <si>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</si>
  <si>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</si>
  <si>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</si>
  <si>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</si>
  <si>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</si>
  <si>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</si>
  <si>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</si>
  <si>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</si>
  <si>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</si>
  <si>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</si>
  <si>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</si>
  <si>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</si>
  <si>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</si>
  <si>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</si>
  <si>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</si>
  <si>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</si>
  <si>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</si>
  <si>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</si>
  <si>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</si>
  <si>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</si>
  <si>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</si>
  <si>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</si>
  <si>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</si>
  <si>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</si>
  <si>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</si>
  <si>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</si>
  <si>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</si>
  <si>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</si>
  <si>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</si>
  <si>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</si>
  <si>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</si>
  <si>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</si>
  <si>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</si>
  <si>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</si>
  <si>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</si>
  <si>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</si>
  <si>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</si>
  <si>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</si>
  <si>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</si>
  <si>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</si>
  <si>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</si>
  <si>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</si>
  <si>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</si>
  <si>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</si>
  <si>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</si>
  <si>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</si>
  <si>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</si>
  <si>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</si>
  <si>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</si>
  <si>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</si>
  <si>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</si>
  <si>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</si>
  <si>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</si>
  <si>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</si>
  <si>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</si>
  <si>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</si>
  <si>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</si>
  <si>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</si>
  <si>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</si>
  <si>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</si>
  <si>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</si>
  <si>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</si>
  <si>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</si>
  <si>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</si>
  <si>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</si>
  <si>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</si>
  <si>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</si>
  <si>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</si>
  <si>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</si>
  <si>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</si>
  <si>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</si>
  <si>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</si>
  <si>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</si>
  <si>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</si>
  <si>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</si>
  <si>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</si>
  <si>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</si>
  <si>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</si>
  <si>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</si>
  <si>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</si>
  <si>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</si>
  <si>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</si>
  <si>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</si>
  <si>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</si>
  <si>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</si>
  <si>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</si>
  <si>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</si>
  <si>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</si>
  <si>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</si>
  <si>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</si>
  <si>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</si>
  <si>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</si>
  <si>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</si>
  <si>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</si>
  <si>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</si>
  <si>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</si>
  <si>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</si>
  <si>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</si>
  <si>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</si>
  <si>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</si>
  <si>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</si>
  <si>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</si>
  <si>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</si>
  <si>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</si>
  <si>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</si>
  <si>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</si>
  <si>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</si>
  <si>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</si>
  <si>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</si>
  <si>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</si>
  <si>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</si>
  <si>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</si>
  <si>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</si>
  <si>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</si>
  <si>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</si>
  <si>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</si>
  <si>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</si>
  <si>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</si>
  <si>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</si>
  <si>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</si>
  <si>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</si>
  <si>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</si>
  <si>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</si>
  <si>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</si>
  <si>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</si>
  <si>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</si>
  <si>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</si>
  <si>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</si>
  <si>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</si>
  <si>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</si>
  <si>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</si>
  <si>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</si>
  <si>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</si>
  <si>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</si>
  <si>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</si>
  <si>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</si>
  <si>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</si>
  <si>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</si>
  <si>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</si>
  <si>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</si>
  <si>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</si>
  <si>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</si>
  <si>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</si>
  <si>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</si>
  <si>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</si>
  <si>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</si>
  <si>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</si>
  <si>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</si>
  <si>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</si>
  <si>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</si>
  <si>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</si>
  <si>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</si>
  <si>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</si>
  <si>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</si>
  <si>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</si>
  <si>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</si>
  <si>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</si>
  <si>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</si>
  <si>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</si>
  <si>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</si>
  <si>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</si>
  <si>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</si>
  <si>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</si>
  <si>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</si>
  <si>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</si>
  <si>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</si>
  <si>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</si>
  <si>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</si>
  <si>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</si>
  <si>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</si>
  <si>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</si>
  <si>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</si>
  <si>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</si>
  <si>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</si>
  <si>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</si>
  <si>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</si>
  <si>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</si>
  <si>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</si>
  <si>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</si>
  <si>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</si>
  <si>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</si>
  <si>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</si>
  <si>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</si>
  <si>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</si>
  <si>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</si>
  <si>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</si>
  <si>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</si>
  <si>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</si>
  <si>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</si>
  <si>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</si>
  <si>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</si>
  <si>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</si>
  <si>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</si>
  <si>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</si>
  <si>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</si>
  <si>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</si>
  <si>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</si>
  <si>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</si>
  <si>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</si>
  <si>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</si>
  <si>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</si>
  <si>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</si>
  <si>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</si>
  <si>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</si>
  <si>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</si>
  <si>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</si>
  <si>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</si>
  <si>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</si>
  <si>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</si>
  <si>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</si>
  <si>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</si>
  <si>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</si>
  <si>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</si>
  <si>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</si>
  <si>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</si>
  <si>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</si>
  <si>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</si>
  <si>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</si>
  <si>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</si>
  <si>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</si>
  <si>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</si>
  <si>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</si>
  <si>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</si>
  <si>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</si>
  <si>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</si>
  <si>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</si>
  <si>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</si>
  <si>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</si>
  <si>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</si>
  <si>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</si>
  <si>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</si>
  <si>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</si>
  <si>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</si>
  <si>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</si>
  <si>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</si>
  <si>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</si>
  <si>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</si>
  <si>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</si>
  <si>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</si>
  <si>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</si>
  <si>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</si>
  <si>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</si>
  <si>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</si>
  <si>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</si>
  <si>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</si>
  <si>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</si>
  <si>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</si>
  <si>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</si>
  <si>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</si>
  <si>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</si>
  <si>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</si>
  <si>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</si>
  <si>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</si>
  <si>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</si>
  <si>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</si>
  <si>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</si>
  <si>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</si>
  <si>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</si>
  <si>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</si>
  <si>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</si>
  <si>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</si>
  <si>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</si>
  <si>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</si>
  <si>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</si>
  <si>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</si>
  <si>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</si>
  <si>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</si>
  <si>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</si>
  <si>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</si>
  <si>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</si>
  <si>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</si>
  <si>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</si>
  <si>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</si>
  <si>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</si>
  <si>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</si>
  <si>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</si>
  <si>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</si>
  <si>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</si>
  <si>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</si>
  <si>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</si>
  <si>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</si>
  <si>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</si>
  <si>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</si>
  <si>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</si>
  <si>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</si>
  <si>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</si>
  <si>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</si>
  <si>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</si>
  <si>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</si>
  <si>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</si>
  <si>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</si>
  <si>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</si>
  <si>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</si>
  <si>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</si>
  <si>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</si>
  <si>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</si>
  <si>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</si>
  <si>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</si>
  <si>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</si>
  <si>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</si>
  <si>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</si>
  <si>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</si>
  <si>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</si>
  <si>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</si>
  <si>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</si>
  <si>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</si>
  <si>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</si>
  <si>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</si>
  <si>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</si>
  <si>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</si>
  <si>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</si>
  <si>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</si>
  <si>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</si>
  <si>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</si>
  <si>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</si>
  <si>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</si>
  <si>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</si>
  <si>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</si>
  <si>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</si>
  <si>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</si>
  <si>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</si>
  <si>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</si>
  <si>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</si>
  <si>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</si>
  <si>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</si>
  <si>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</si>
  <si>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</si>
  <si>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</si>
  <si>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</si>
  <si>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</si>
  <si>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</si>
  <si>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</si>
  <si>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</si>
  <si>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</si>
  <si>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</si>
  <si>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</si>
  <si>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</si>
  <si>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</si>
  <si>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</si>
  <si>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</si>
  <si>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</si>
  <si>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</si>
  <si>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</si>
  <si>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</si>
  <si>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</si>
  <si>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</si>
  <si>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</si>
  <si>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</si>
  <si>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</si>
  <si>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</si>
  <si>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</si>
  <si>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</si>
  <si>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</si>
  <si>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</si>
  <si>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</si>
  <si>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</si>
  <si>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</si>
  <si>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</si>
  <si>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</si>
  <si>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</si>
  <si>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</si>
  <si>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</si>
  <si>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</si>
  <si>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</si>
  <si>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</si>
  <si>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</si>
  <si>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</si>
  <si>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</si>
  <si>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</si>
  <si>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</si>
  <si>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</si>
  <si>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</si>
  <si>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</si>
  <si>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</si>
  <si>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</si>
  <si>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</si>
  <si>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</si>
  <si>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</si>
  <si>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</si>
  <si>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</si>
  <si>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</si>
  <si>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</si>
  <si>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</si>
  <si>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</si>
  <si>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</si>
  <si>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</si>
  <si>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</si>
  <si>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</si>
  <si>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</si>
  <si>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</si>
  <si>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</si>
  <si>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</si>
  <si>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</si>
  <si>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</si>
  <si>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</si>
  <si>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</si>
  <si>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</si>
  <si>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</si>
  <si>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</si>
  <si>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</si>
  <si>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</si>
  <si>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</si>
  <si>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</si>
  <si>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</si>
  <si>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</si>
  <si>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</si>
  <si>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</si>
  <si>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</si>
  <si>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</si>
  <si>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</si>
  <si>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</si>
  <si>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</si>
  <si>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</si>
  <si>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</si>
  <si>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</si>
  <si>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</si>
  <si>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</si>
  <si>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</si>
  <si>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</si>
  <si>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</si>
  <si>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</si>
  <si>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</si>
  <si>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</si>
  <si>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</si>
  <si>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</si>
  <si>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</si>
  <si>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</si>
  <si>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</si>
  <si>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</si>
  <si>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</si>
  <si>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</si>
  <si>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</si>
  <si>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</si>
  <si>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</si>
  <si>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</si>
  <si>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</si>
  <si>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</si>
  <si>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</si>
  <si>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</si>
  <si>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</si>
  <si>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</si>
  <si>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</si>
  <si>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</si>
  <si>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</si>
  <si>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</si>
  <si>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</si>
  <si>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</si>
  <si>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</si>
  <si>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</si>
  <si>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</si>
  <si>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</si>
  <si>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</si>
  <si>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</si>
  <si>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</si>
  <si>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</si>
  <si>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</si>
  <si>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</si>
  <si>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</si>
  <si>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</si>
  <si>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</si>
  <si>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</si>
  <si>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</si>
  <si>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</si>
  <si>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</si>
  <si>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</si>
  <si>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</si>
  <si>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</si>
  <si>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</si>
  <si>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</si>
  <si>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</si>
  <si>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</si>
  <si>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</si>
  <si>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</si>
  <si>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</si>
  <si>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</si>
  <si>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</si>
  <si>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</si>
  <si>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</si>
  <si>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</si>
  <si>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</si>
  <si>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</si>
  <si>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</si>
  <si>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</si>
  <si>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</si>
  <si>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</si>
  <si>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</si>
  <si>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</si>
  <si>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</si>
  <si>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</si>
  <si>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</si>
  <si>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</si>
  <si>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</si>
  <si>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</si>
  <si>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</si>
  <si>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</si>
  <si>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</si>
  <si>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</si>
  <si>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</si>
  <si>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</si>
  <si>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</si>
  <si>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</si>
  <si>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</si>
  <si>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</si>
  <si>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</si>
  <si>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</si>
  <si>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</si>
  <si>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</si>
  <si>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</si>
  <si>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</si>
  <si>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</si>
  <si>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</si>
  <si>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</si>
  <si>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</si>
  <si>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</si>
  <si>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</si>
  <si>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</si>
  <si>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</si>
  <si>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</si>
  <si>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</si>
  <si>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</si>
  <si>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</si>
  <si>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</si>
  <si>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</si>
  <si>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</si>
  <si>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</si>
  <si>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</si>
  <si>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</si>
  <si>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</si>
  <si>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</si>
  <si>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</si>
  <si>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</si>
  <si>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</si>
  <si>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</si>
  <si>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</si>
  <si>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</si>
  <si>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</si>
  <si>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</si>
  <si>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</si>
  <si>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</si>
  <si>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</si>
  <si>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</si>
  <si>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</si>
  <si>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</si>
  <si>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</si>
  <si>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</si>
  <si>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</si>
  <si>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</si>
  <si>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</si>
  <si>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</si>
  <si>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</si>
  <si>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</si>
  <si>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</si>
  <si>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</si>
  <si>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</si>
  <si>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</si>
  <si>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</si>
  <si>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</si>
  <si>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</si>
  <si>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</si>
  <si>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</si>
  <si>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</si>
  <si>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</si>
  <si>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</si>
  <si>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</si>
  <si>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</si>
  <si>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</si>
  <si>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</si>
  <si>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</si>
  <si>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</si>
  <si>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</si>
  <si>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</si>
  <si>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</si>
  <si>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</si>
  <si>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</si>
  <si>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</si>
  <si>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</si>
  <si>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</si>
  <si>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</si>
  <si>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</si>
  <si>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</si>
  <si>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</si>
  <si>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</si>
  <si>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</si>
  <si>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</si>
  <si>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</si>
  <si>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</si>
  <si>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</si>
  <si>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</si>
  <si>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</si>
  <si>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</si>
  <si>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</si>
  <si>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</si>
  <si>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</si>
  <si>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</si>
  <si>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</si>
  <si>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</si>
  <si>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</si>
  <si>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</si>
  <si>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</si>
  <si>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</si>
  <si>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</si>
  <si>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</si>
  <si>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</si>
  <si>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</si>
  <si>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</si>
  <si>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</si>
  <si>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</si>
  <si>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</si>
  <si>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</si>
  <si>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</si>
  <si>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</si>
  <si>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</si>
  <si>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</si>
  <si>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</si>
  <si>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</si>
  <si>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</si>
  <si>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</si>
  <si>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</si>
  <si>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</si>
  <si>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</si>
  <si>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</si>
  <si>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</si>
  <si>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</si>
  <si>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</si>
  <si>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</si>
  <si>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</si>
  <si>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</si>
  <si>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</si>
  <si>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</si>
  <si>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</si>
  <si>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</si>
  <si>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</si>
  <si>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</si>
  <si>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</si>
  <si>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</si>
  <si>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</si>
  <si>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</si>
  <si>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</si>
  <si>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</si>
  <si>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</si>
  <si>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</si>
  <si>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</si>
  <si>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</si>
  <si>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</si>
  <si>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</si>
  <si>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</si>
  <si>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</si>
  <si>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</si>
  <si>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</si>
  <si>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</si>
  <si>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</si>
  <si>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</si>
  <si>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</si>
  <si>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</si>
  <si>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</si>
  <si>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</si>
  <si>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</si>
  <si>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</si>
  <si>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</si>
  <si>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</si>
  <si>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</si>
  <si>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</si>
  <si>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</si>
  <si>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</si>
  <si>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</si>
  <si>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</si>
  <si>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</si>
  <si>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</si>
  <si>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</si>
  <si>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</si>
  <si>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</si>
  <si>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</si>
  <si>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</si>
  <si>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</si>
  <si>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</si>
  <si>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</si>
  <si>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</si>
  <si>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</si>
  <si>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</si>
  <si>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</si>
  <si>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</si>
  <si>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</si>
  <si>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</si>
  <si>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</si>
  <si>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</si>
  <si>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</si>
  <si>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</si>
  <si>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</si>
  <si>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</si>
  <si>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</si>
  <si>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</si>
  <si>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</si>
  <si>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</si>
  <si>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</si>
  <si>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</si>
  <si>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</si>
  <si>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</si>
  <si>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</si>
  <si>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</si>
  <si>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</si>
  <si>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</si>
  <si>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</si>
  <si>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</si>
  <si>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</si>
  <si>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</si>
  <si>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</si>
  <si>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</si>
  <si>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</si>
  <si>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</si>
  <si>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</si>
  <si>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</si>
  <si>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</si>
  <si>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</si>
  <si>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</si>
  <si>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</si>
  <si>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</si>
  <si>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</si>
  <si>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</si>
  <si>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</si>
  <si>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</si>
  <si>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</si>
  <si>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</si>
  <si>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</si>
  <si>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</si>
  <si>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</si>
  <si>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</si>
  <si>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</si>
  <si>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</si>
  <si>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</si>
  <si>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</si>
  <si>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</si>
  <si>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</si>
  <si>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</si>
  <si>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</si>
  <si>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</si>
  <si>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</si>
  <si>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</si>
  <si>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</si>
  <si>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</si>
  <si>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</si>
  <si>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</si>
  <si>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</si>
  <si>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</si>
  <si>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</si>
  <si>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</si>
  <si>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</si>
  <si>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</si>
  <si>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</si>
  <si>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</si>
  <si>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</si>
  <si>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</si>
  <si>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</si>
  <si>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</si>
  <si>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</si>
  <si>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</si>
  <si>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</si>
  <si>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</si>
  <si>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</si>
  <si>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</si>
  <si>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</si>
  <si>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</si>
  <si>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</si>
  <si>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</si>
  <si>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</si>
  <si>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</si>
  <si>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</si>
  <si>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</si>
  <si>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</si>
  <si>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</si>
  <si>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</si>
  <si>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</si>
  <si>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</si>
  <si>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</si>
  <si>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</si>
  <si>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</si>
  <si>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</si>
  <si>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</si>
  <si>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</si>
  <si>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</si>
  <si>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</si>
  <si>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</si>
  <si>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</si>
  <si>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</si>
  <si>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</si>
  <si>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</si>
  <si>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</si>
  <si>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</si>
  <si>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</si>
  <si>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</si>
  <si>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</si>
  <si>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</si>
  <si>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</si>
  <si>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</si>
  <si>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</si>
  <si>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</si>
  <si>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</si>
  <si>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</si>
  <si>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</si>
  <si>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</si>
  <si>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</si>
  <si>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</si>
  <si>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</si>
  <si>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</si>
  <si>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</si>
  <si>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</si>
  <si>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</si>
  <si>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</si>
  <si>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</si>
  <si>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</si>
  <si>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</si>
  <si>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</si>
  <si>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</si>
  <si>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</si>
  <si>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</si>
  <si>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</si>
  <si>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</si>
  <si>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</si>
  <si>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</si>
  <si>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</si>
  <si>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</si>
  <si>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</si>
  <si>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</si>
  <si>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</si>
  <si>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</si>
  <si>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</si>
  <si>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</si>
  <si>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</si>
  <si>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</si>
  <si>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</si>
  <si>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</si>
  <si>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</si>
  <si>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</si>
  <si>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</si>
  <si>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</si>
  <si>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</si>
  <si>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</si>
  <si>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</si>
  <si>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</si>
  <si>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</si>
  <si>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</si>
  <si>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</si>
  <si>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</si>
  <si>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</si>
  <si>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</si>
  <si>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</si>
  <si>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</si>
  <si>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</si>
  <si>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</si>
  <si>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</si>
  <si>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</si>
  <si>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</si>
  <si>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</si>
  <si>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</si>
  <si>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</si>
  <si>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</si>
  <si>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</si>
  <si>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</si>
  <si>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</si>
  <si>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</si>
  <si>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</si>
  <si>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</si>
  <si>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</si>
  <si>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</si>
  <si>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</si>
  <si>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</si>
  <si>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</si>
  <si>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</si>
  <si>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</si>
  <si>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</si>
  <si>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</si>
  <si>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</si>
  <si>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</si>
  <si>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</si>
  <si>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</si>
  <si>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</si>
  <si>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</si>
  <si>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</si>
  <si>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</si>
  <si>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</si>
  <si>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</si>
  <si>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</si>
  <si>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</si>
  <si>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</si>
  <si>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</si>
  <si>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</si>
  <si>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</si>
  <si>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</si>
  <si>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</si>
  <si>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</si>
  <si>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</si>
  <si>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</si>
  <si>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</si>
  <si>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</si>
  <si>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</si>
  <si>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</si>
  <si>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</si>
  <si>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</si>
  <si>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</si>
  <si>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</si>
  <si>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</si>
  <si>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</si>
  <si>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</si>
  <si>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</si>
  <si>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</si>
  <si>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</si>
  <si>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</si>
  <si>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</si>
  <si>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</si>
  <si>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</si>
  <si>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</si>
  <si>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</si>
  <si>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</si>
  <si>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</si>
  <si>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</si>
  <si>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</si>
  <si>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</si>
  <si>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</si>
  <si>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</si>
  <si>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</si>
  <si>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</si>
  <si>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</si>
  <si>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</si>
  <si>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</si>
  <si>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</si>
  <si>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</si>
  <si>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</si>
  <si>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</si>
  <si>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</si>
  <si>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</si>
  <si>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</si>
  <si>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</si>
  <si>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</si>
  <si>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</si>
  <si>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</si>
  <si>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</si>
  <si>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</si>
  <si>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</si>
  <si>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</si>
  <si>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</si>
  <si>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</si>
  <si>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</si>
  <si>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</si>
  <si>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</si>
  <si>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</si>
  <si>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</si>
  <si>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</si>
  <si>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</si>
  <si>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</si>
  <si>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</si>
  <si>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</si>
  <si>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</si>
  <si>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</si>
  <si>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</si>
  <si>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</si>
  <si>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</si>
  <si>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</si>
  <si>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</si>
  <si>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</si>
  <si>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</si>
  <si>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</si>
  <si>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</si>
  <si>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</si>
  <si>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</si>
  <si>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</si>
  <si>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</si>
  <si>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</si>
  <si>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</si>
  <si>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</si>
  <si>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</si>
  <si>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</si>
  <si>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</si>
  <si>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</si>
  <si>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</si>
  <si>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</si>
  <si>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</si>
  <si>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</si>
  <si>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</si>
  <si>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</si>
  <si>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</si>
  <si>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</si>
  <si>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</si>
  <si>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</si>
  <si>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</si>
  <si>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</si>
  <si>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</si>
  <si>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</si>
  <si>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</si>
  <si>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</si>
  <si>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</si>
  <si>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</si>
  <si>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</si>
  <si>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</si>
  <si>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</si>
  <si>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</si>
  <si>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</si>
  <si>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</si>
  <si>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</si>
  <si>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</si>
  <si>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</si>
  <si>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</si>
  <si>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</si>
  <si>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</si>
  <si>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</si>
  <si>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</si>
  <si>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</si>
  <si>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</si>
  <si>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</si>
  <si>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</si>
  <si>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</si>
  <si>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</si>
  <si>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</si>
  <si>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</si>
  <si>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</si>
  <si>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</si>
  <si>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</si>
  <si>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</si>
  <si>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</si>
  <si>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</si>
  <si>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</si>
  <si>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</si>
  <si>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</si>
  <si>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</si>
  <si>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</si>
  <si>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</si>
  <si>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</si>
  <si>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</si>
  <si>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</si>
  <si>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</si>
  <si>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</si>
  <si>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</si>
  <si>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</si>
  <si>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</si>
  <si>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</si>
  <si>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</si>
  <si>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</si>
  <si>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</si>
  <si>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</si>
  <si>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</si>
  <si>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</si>
  <si>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</si>
  <si>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</si>
  <si>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</si>
  <si>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</si>
  <si>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</si>
  <si>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</si>
  <si>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</si>
  <si>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</si>
  <si>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</si>
  <si>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</si>
  <si>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</si>
  <si>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</si>
  <si>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</si>
  <si>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</si>
  <si>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</si>
  <si>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</si>
  <si>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</si>
  <si>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</si>
  <si>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</si>
  <si>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</si>
  <si>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</si>
  <si>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</si>
  <si>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</si>
  <si>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</si>
  <si>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</si>
  <si>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</si>
  <si>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</si>
  <si>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</si>
  <si>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</si>
  <si>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</si>
  <si>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</si>
  <si>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</si>
  <si>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</si>
  <si>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</si>
  <si>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</si>
  <si>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</si>
  <si>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</si>
  <si>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</si>
  <si>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</si>
  <si>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</si>
  <si>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</si>
  <si>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</si>
  <si>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</si>
  <si>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</si>
  <si>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</si>
  <si>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</si>
  <si>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</si>
  <si>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</si>
  <si>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</si>
  <si>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</si>
  <si>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</si>
  <si>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</si>
  <si>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</si>
  <si>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</si>
  <si>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</si>
  <si>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</si>
  <si>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</si>
  <si>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</si>
  <si>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</si>
  <si>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</si>
  <si>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</si>
  <si>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</si>
  <si>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</si>
  <si>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</si>
  <si>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</si>
  <si>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</si>
  <si>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</si>
  <si>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</si>
  <si>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</si>
  <si>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</si>
  <si>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</si>
  <si>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</si>
  <si>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</si>
  <si>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</si>
  <si>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</si>
  <si>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</si>
  <si>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</si>
  <si>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</si>
  <si>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</si>
  <si>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</si>
  <si>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</si>
  <si>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</si>
  <si>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</si>
  <si>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</si>
  <si>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</si>
  <si>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</si>
  <si>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</si>
  <si>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</si>
  <si>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</si>
  <si>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</si>
  <si>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</si>
  <si>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</si>
  <si>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</si>
  <si>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</si>
  <si>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</si>
  <si>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</si>
  <si>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</si>
  <si>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</si>
  <si>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</si>
  <si>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</si>
  <si>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</si>
  <si>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</si>
  <si>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</si>
  <si>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</si>
  <si>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</si>
  <si>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</si>
  <si>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</si>
  <si>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</si>
  <si>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</si>
  <si>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</si>
  <si>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</si>
  <si>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</si>
  <si>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</si>
  <si>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</si>
  <si>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</si>
  <si>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</si>
  <si>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</si>
  <si>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</si>
  <si>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</si>
  <si>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</si>
  <si>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</si>
  <si>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</si>
  <si>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</si>
  <si>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</si>
  <si>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</si>
  <si>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</si>
  <si>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</si>
  <si>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</si>
  <si>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</si>
  <si>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</si>
  <si>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</si>
  <si>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</si>
  <si>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</si>
  <si>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</si>
  <si>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</si>
  <si>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</si>
  <si>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</si>
  <si>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</si>
  <si>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</si>
  <si>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</si>
  <si>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</si>
  <si>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</si>
  <si>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</si>
  <si>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</si>
  <si>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</si>
  <si>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</si>
  <si>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</si>
  <si>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</si>
  <si>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</si>
  <si>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</si>
  <si>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</si>
  <si>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</si>
  <si>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</si>
  <si>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</si>
  <si>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</si>
  <si>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</si>
  <si>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</si>
  <si>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</si>
  <si>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</si>
  <si>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</si>
  <si>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</si>
  <si>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</si>
  <si>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</si>
  <si>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</si>
  <si>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</si>
  <si>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</si>
  <si>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</si>
  <si>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</si>
  <si>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</si>
  <si>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</si>
  <si>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</si>
  <si>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</si>
  <si>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</si>
  <si>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</si>
  <si>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</si>
  <si>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</si>
  <si>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</si>
  <si>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</si>
  <si>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</si>
  <si>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</si>
  <si>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</si>
  <si>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</si>
  <si>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</si>
  <si>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</si>
  <si>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</si>
  <si>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</si>
  <si>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</si>
  <si>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</si>
  <si>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</si>
  <si>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</si>
  <si>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</si>
  <si>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</si>
  <si>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</si>
  <si>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</si>
  <si>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</si>
  <si>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</si>
  <si>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</si>
  <si>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</si>
  <si>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</si>
  <si>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</si>
  <si>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</si>
  <si>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</si>
  <si>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</si>
  <si>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</si>
  <si>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</si>
  <si>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</si>
  <si>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</si>
  <si>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</si>
  <si>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</si>
  <si>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</si>
  <si>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</si>
  <si>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</si>
  <si>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</si>
  <si>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</si>
  <si>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</si>
  <si>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</si>
  <si>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</si>
  <si>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</si>
  <si>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</si>
  <si>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</si>
  <si>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</si>
  <si>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</si>
  <si>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</si>
  <si>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</si>
  <si>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</si>
  <si>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</si>
  <si>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</si>
  <si>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</si>
  <si>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</si>
  <si>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</si>
  <si>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</si>
  <si>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</si>
  <si>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</si>
  <si>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</si>
  <si>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</si>
  <si>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</si>
  <si>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</si>
  <si>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</si>
  <si>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</si>
  <si>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</si>
  <si>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</si>
  <si>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</si>
  <si>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</si>
  <si>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</si>
  <si>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</si>
  <si>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</si>
  <si>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</si>
  <si>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</si>
  <si>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</si>
  <si>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</si>
  <si>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</si>
  <si>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</si>
  <si>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</si>
  <si>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</si>
  <si>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</si>
  <si>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</si>
  <si>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</si>
  <si>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</si>
  <si>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</si>
  <si>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</si>
  <si>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</si>
  <si>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</si>
  <si>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</si>
  <si>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</si>
  <si>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</si>
  <si>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</si>
  <si>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</si>
  <si>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</si>
  <si>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</si>
  <si>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</si>
  <si>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</si>
  <si>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</si>
  <si>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</si>
  <si>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</si>
  <si>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</si>
  <si>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</si>
  <si>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</si>
  <si>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</si>
  <si>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</si>
  <si>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</si>
  <si>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</si>
  <si>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</si>
  <si>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</si>
  <si>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</si>
  <si>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</si>
  <si>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</si>
  <si>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</si>
  <si>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</si>
  <si>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</si>
  <si>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</si>
  <si>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</si>
  <si>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</si>
  <si>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</si>
  <si>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</si>
  <si>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</si>
  <si>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</si>
  <si>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</si>
  <si>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</si>
  <si>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</si>
  <si>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</si>
  <si>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</si>
  <si>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</si>
  <si>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</si>
  <si>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</si>
  <si>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</si>
  <si>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</si>
  <si>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</si>
  <si>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</si>
  <si>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</si>
  <si>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</si>
  <si>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</si>
  <si>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</si>
  <si>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</si>
  <si>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</si>
  <si>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</si>
  <si>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</si>
  <si>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</si>
  <si>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</si>
  <si>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</si>
  <si>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</si>
  <si>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</si>
  <si>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</si>
  <si>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</si>
  <si>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</si>
  <si>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</si>
  <si>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</si>
  <si>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</si>
  <si>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</si>
  <si>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</si>
  <si>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</si>
  <si>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</si>
  <si>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</si>
  <si>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</si>
  <si>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</si>
  <si>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</si>
  <si>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</si>
  <si>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</si>
  <si>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</si>
  <si>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</si>
  <si>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</si>
  <si>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</si>
  <si>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</si>
  <si>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</si>
  <si>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</si>
  <si>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</si>
  <si>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</si>
  <si>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</si>
  <si>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</si>
  <si>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</si>
  <si>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</si>
  <si>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</si>
  <si>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</si>
  <si>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</si>
  <si>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</si>
  <si>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</si>
  <si>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</si>
  <si>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</si>
  <si>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</si>
  <si>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</si>
  <si>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</si>
  <si>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</si>
  <si>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</si>
  <si>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</si>
  <si>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</si>
  <si>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</si>
  <si>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</si>
  <si>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</si>
  <si>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</si>
  <si>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</si>
  <si>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</si>
  <si>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</si>
  <si>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</si>
  <si>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</si>
  <si>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</si>
  <si>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</si>
  <si>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</si>
  <si>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</si>
  <si>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</si>
  <si>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</si>
  <si>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</si>
  <si>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</si>
  <si>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</si>
  <si>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</si>
  <si>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</si>
  <si>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</si>
  <si>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</si>
  <si>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</si>
  <si>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</si>
  <si>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</si>
  <si>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</si>
  <si>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</si>
  <si>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</si>
  <si>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</si>
  <si>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</si>
  <si>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</si>
  <si>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</si>
  <si>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</si>
  <si>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</si>
  <si>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</si>
  <si>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</si>
  <si>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</si>
  <si>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</si>
  <si>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</si>
  <si>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</si>
  <si>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</si>
  <si>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</si>
  <si>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</si>
  <si>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</si>
  <si>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</si>
  <si>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</si>
  <si>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</si>
  <si>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</si>
  <si>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</si>
  <si>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</si>
  <si>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</si>
  <si>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</si>
  <si>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</si>
  <si>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</si>
  <si>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</si>
  <si>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</si>
  <si>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</si>
  <si>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</si>
  <si>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</si>
  <si>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</si>
  <si>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</si>
  <si>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</si>
  <si>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</si>
  <si>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</si>
  <si>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</si>
  <si>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</si>
  <si>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</si>
  <si>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</si>
  <si>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</si>
  <si>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</si>
  <si>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</si>
  <si>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</si>
  <si>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</si>
  <si>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</si>
  <si>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</si>
  <si>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</si>
  <si>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</si>
  <si>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</si>
  <si>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</si>
  <si>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</si>
  <si>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</si>
  <si>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</si>
  <si>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</si>
  <si>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</si>
  <si>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</si>
  <si>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</si>
  <si>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</si>
  <si>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</si>
  <si>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</si>
  <si>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</si>
  <si>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</si>
  <si>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</si>
  <si>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</si>
  <si>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</si>
  <si>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</si>
  <si>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</si>
  <si>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</si>
  <si>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</si>
  <si>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</si>
  <si>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</si>
  <si>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</si>
  <si>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</si>
  <si>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</si>
  <si>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</si>
  <si>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</si>
  <si>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</si>
  <si>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</si>
  <si>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</si>
  <si>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</si>
  <si>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</si>
  <si>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</si>
  <si>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</si>
  <si>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</si>
  <si>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</si>
  <si>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</si>
  <si>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</si>
  <si>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</si>
  <si>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</si>
  <si>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</si>
  <si>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</si>
  <si>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</si>
  <si>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</si>
  <si>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</si>
  <si>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</si>
  <si>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</si>
  <si>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</si>
  <si>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</si>
  <si>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</si>
  <si>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</si>
  <si>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</si>
  <si>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</si>
  <si>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</si>
  <si>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</si>
  <si>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</si>
  <si>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</si>
  <si>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</si>
  <si>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</si>
  <si>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</si>
  <si>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</si>
  <si>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</si>
  <si>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</si>
  <si>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</si>
  <si>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</si>
  <si>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</si>
  <si>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</si>
  <si>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</si>
  <si>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</si>
  <si>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</si>
  <si>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</si>
  <si>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</si>
  <si>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</si>
  <si>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</si>
  <si>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</si>
  <si>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</si>
  <si>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</si>
  <si>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</si>
  <si>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</si>
  <si>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</si>
  <si>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</si>
  <si>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</si>
  <si>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</si>
  <si>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</si>
  <si>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</si>
  <si>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</si>
  <si>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</si>
  <si>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</si>
  <si>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</si>
  <si>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</si>
  <si>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</si>
  <si>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</si>
  <si>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</si>
  <si>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</si>
  <si>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</si>
  <si>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</si>
  <si>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</si>
  <si>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</si>
  <si>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</si>
  <si>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</si>
  <si>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</si>
  <si>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</si>
  <si>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</si>
  <si>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</si>
  <si>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</si>
  <si>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</si>
  <si>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</si>
  <si>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</si>
  <si>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</si>
  <si>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</si>
  <si>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</si>
  <si>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</si>
  <si>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</si>
  <si>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</si>
  <si>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</si>
  <si>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</si>
  <si>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</si>
  <si>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</si>
  <si>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</si>
  <si>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</si>
  <si>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</si>
  <si>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</si>
  <si>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</si>
  <si>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</si>
  <si>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</si>
  <si>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</si>
  <si>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</si>
  <si>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</si>
  <si>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</si>
  <si>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</si>
  <si>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</si>
  <si>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</si>
  <si>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</si>
  <si>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</si>
  <si>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</si>
  <si>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</si>
  <si>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</si>
  <si>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</si>
  <si>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</si>
  <si>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</si>
  <si>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</si>
  <si>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</si>
  <si>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</si>
  <si>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</si>
  <si>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</si>
  <si>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</si>
  <si>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</si>
  <si>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</si>
  <si>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</si>
  <si>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</si>
  <si>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</si>
  <si>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</si>
  <si>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</si>
  <si>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</si>
  <si>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</si>
  <si>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</si>
  <si>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</si>
  <si>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</si>
  <si>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</si>
  <si>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</si>
  <si>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</si>
  <si>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</si>
  <si>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</si>
  <si>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</si>
  <si>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</si>
  <si>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</si>
  <si>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</si>
  <si>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</si>
  <si>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</si>
  <si>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</si>
  <si>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</si>
  <si>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</si>
  <si>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</si>
  <si>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</si>
  <si>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</si>
  <si>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</si>
  <si>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</si>
  <si>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</si>
  <si>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</si>
  <si>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</si>
  <si>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</si>
  <si>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</si>
  <si>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</si>
  <si>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</si>
  <si>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</si>
  <si>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</si>
  <si>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</si>
  <si>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</si>
  <si>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</si>
  <si>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</si>
  <si>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</si>
  <si>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</si>
  <si>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</si>
  <si>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</si>
  <si>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</si>
  <si>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</si>
  <si>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</si>
  <si>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</si>
  <si>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</si>
  <si>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</si>
  <si>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</si>
  <si>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</si>
  <si>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</si>
  <si>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</si>
  <si>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</si>
  <si>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</si>
  <si>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</si>
  <si>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</si>
  <si>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</si>
  <si>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</si>
  <si>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</si>
  <si>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</si>
  <si>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</si>
  <si>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</si>
  <si>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</si>
  <si>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</si>
  <si>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</si>
  <si>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</si>
  <si>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</si>
  <si>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</si>
  <si>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</si>
  <si>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</si>
  <si>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</si>
  <si>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</si>
  <si>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</si>
  <si>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</si>
  <si>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</si>
  <si>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</si>
  <si>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</si>
  <si>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</si>
  <si>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</si>
  <si>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</si>
  <si>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</si>
  <si>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</si>
  <si>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</si>
  <si>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</si>
  <si>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</si>
  <si>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</si>
  <si>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</si>
  <si>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</si>
  <si>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</si>
  <si>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</si>
  <si>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</si>
  <si>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</si>
  <si>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</si>
  <si>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</si>
  <si>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</si>
  <si>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</si>
  <si>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</si>
  <si>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</si>
  <si>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</si>
  <si>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</si>
  <si>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</si>
  <si>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</si>
  <si>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</si>
  <si>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</si>
  <si>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</si>
  <si>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</si>
  <si>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</si>
  <si>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</si>
  <si>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</si>
  <si>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</si>
  <si>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</si>
  <si>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</si>
  <si>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</si>
  <si>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</si>
  <si>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</si>
  <si>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</si>
  <si>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</si>
  <si>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</si>
  <si>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</si>
  <si>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</si>
  <si>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</si>
  <si>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</si>
  <si>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</si>
  <si>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</si>
  <si>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</si>
  <si>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</si>
  <si>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</si>
  <si>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</si>
  <si>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</si>
  <si>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</si>
  <si>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</si>
  <si>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</si>
  <si>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</si>
  <si>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</si>
  <si>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</si>
  <si>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</si>
  <si>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</si>
  <si>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</si>
  <si>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</si>
  <si>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</si>
  <si>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</si>
  <si>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</si>
  <si>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</si>
  <si>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</si>
  <si>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</si>
  <si>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</si>
  <si>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</si>
  <si>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</si>
  <si>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</si>
  <si>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</si>
  <si>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</si>
  <si>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</si>
  <si>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</si>
  <si>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</si>
  <si>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</si>
  <si>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</si>
  <si>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</si>
  <si>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</si>
  <si>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</si>
  <si>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</si>
  <si>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</si>
  <si>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</si>
  <si>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</si>
  <si>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</si>
  <si>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</si>
  <si>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</si>
  <si>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</si>
  <si>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</si>
  <si>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</si>
  <si>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</si>
  <si>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</si>
  <si>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</si>
  <si>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</si>
  <si>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</si>
  <si>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</si>
  <si>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</si>
  <si>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</si>
  <si>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</si>
  <si>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</si>
  <si>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</si>
  <si>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</si>
  <si>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</si>
  <si>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</si>
  <si>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</si>
  <si>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</si>
  <si>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</si>
  <si>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</si>
  <si>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</si>
  <si>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</si>
  <si>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</si>
  <si>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</si>
  <si>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</si>
  <si>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</si>
  <si>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</si>
  <si>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</si>
  <si>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</si>
  <si>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</si>
  <si>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</si>
  <si>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</si>
  <si>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</si>
  <si>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</si>
  <si>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</si>
  <si>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</si>
  <si>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</si>
  <si>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</si>
  <si>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</si>
  <si>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</si>
  <si>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</si>
  <si>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</si>
  <si>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</si>
  <si>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</si>
  <si>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</si>
  <si>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</si>
  <si>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</si>
  <si>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</si>
  <si>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</si>
  <si>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</si>
  <si>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</si>
  <si>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</si>
  <si>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</si>
  <si>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</si>
  <si>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</si>
  <si>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</si>
  <si>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</si>
  <si>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</si>
  <si>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</si>
  <si>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</si>
  <si>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</si>
  <si>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</si>
  <si>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</si>
  <si>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</si>
  <si>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</si>
  <si>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</si>
  <si>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</si>
  <si>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</si>
  <si>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</si>
  <si>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</si>
  <si>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</si>
  <si>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</si>
  <si>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</si>
  <si>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</si>
  <si>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</si>
  <si>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</si>
  <si>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</si>
  <si>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</si>
  <si>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</si>
  <si>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</si>
  <si>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</si>
  <si>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</si>
  <si>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</si>
  <si>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</si>
  <si>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</si>
  <si>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</si>
  <si>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</si>
  <si>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</si>
  <si>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</si>
  <si>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</si>
  <si>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</si>
  <si>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</si>
  <si>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</si>
  <si>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</si>
  <si>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</si>
  <si>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</si>
  <si>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</si>
  <si>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</si>
  <si>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</si>
  <si>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</si>
  <si>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</si>
  <si>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</si>
  <si>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</si>
  <si>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</si>
  <si>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</si>
  <si>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</si>
  <si>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</si>
  <si>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</si>
  <si>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</si>
  <si>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</si>
  <si>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</si>
  <si>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</si>
  <si>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</si>
  <si>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</si>
  <si>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</si>
  <si>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</si>
  <si>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</si>
  <si>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</si>
  <si>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</si>
  <si>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</si>
  <si>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</si>
  <si>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</si>
  <si>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</si>
  <si>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</si>
  <si>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</si>
  <si>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</si>
  <si>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</si>
  <si>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</si>
  <si>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</si>
  <si>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</si>
  <si>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</si>
  <si>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</si>
  <si>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</si>
  <si>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</si>
  <si>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</si>
  <si>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</si>
  <si>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</si>
  <si>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</si>
  <si>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</si>
  <si>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</si>
  <si>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</si>
  <si>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</si>
  <si>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</si>
  <si>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</si>
  <si>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</si>
  <si>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</si>
  <si>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</si>
  <si>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</si>
  <si>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</si>
  <si>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</si>
  <si>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</si>
  <si>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</si>
  <si>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</si>
  <si>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</si>
  <si>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</si>
  <si>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</si>
  <si>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</si>
  <si>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</si>
  <si>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</si>
  <si>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</si>
  <si>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</si>
  <si>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</si>
  <si>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</si>
  <si>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</si>
  <si>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</si>
  <si>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</si>
  <si>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</si>
  <si>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</si>
  <si>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</si>
  <si>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</si>
  <si>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</si>
  <si>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</si>
  <si>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</si>
  <si>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</si>
  <si>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</si>
  <si>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</si>
  <si>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</si>
  <si>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</si>
  <si>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</si>
  <si>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</si>
  <si>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</si>
  <si>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</si>
  <si>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</si>
  <si>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</si>
  <si>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</si>
  <si>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</si>
  <si>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</si>
  <si>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</si>
  <si>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</si>
  <si>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</si>
  <si>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</si>
  <si>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</si>
  <si>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</si>
  <si>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</si>
  <si>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</si>
  <si>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</si>
  <si>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</si>
  <si>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</si>
  <si>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</si>
  <si>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</si>
  <si>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</si>
  <si>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</si>
  <si>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</si>
  <si>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</si>
  <si>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</si>
  <si>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</si>
  <si>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</si>
  <si>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</si>
  <si>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</si>
  <si>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</si>
  <si>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</si>
  <si>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</si>
  <si>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</si>
  <si>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</si>
  <si>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</si>
  <si>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</si>
  <si>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</si>
  <si>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</si>
  <si>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</si>
  <si>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</si>
  <si>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</si>
  <si>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</si>
  <si>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</si>
  <si>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</si>
  <si>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</si>
  <si>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</si>
  <si>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</si>
  <si>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</si>
  <si>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</si>
  <si>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</si>
  <si>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</si>
  <si>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</si>
  <si>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</si>
  <si>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</si>
  <si>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</si>
  <si>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</si>
  <si>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</si>
  <si>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</si>
  <si>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</si>
  <si>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</si>
  <si>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</si>
  <si>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</si>
  <si>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</si>
  <si>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</si>
  <si>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</si>
  <si>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</si>
  <si>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</si>
  <si>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</si>
  <si>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</si>
  <si>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</si>
  <si>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</si>
  <si>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</si>
  <si>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</si>
  <si>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</si>
  <si>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</si>
  <si>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</si>
  <si>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</si>
  <si>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</si>
  <si>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</si>
  <si>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</si>
  <si>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</si>
  <si>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</si>
  <si>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</si>
  <si>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</si>
  <si>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</si>
  <si>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</si>
  <si>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</si>
  <si>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</si>
  <si>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</si>
  <si>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</si>
  <si>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</si>
  <si>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</si>
  <si>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</si>
  <si>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</si>
  <si>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</si>
  <si>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</si>
  <si>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</si>
  <si>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</si>
  <si>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</si>
  <si>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</si>
  <si>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</si>
  <si>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</si>
  <si>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</si>
  <si>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</si>
  <si>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</si>
  <si>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</si>
  <si>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</si>
  <si>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</si>
  <si>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</si>
  <si>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</si>
  <si>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</si>
  <si>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</si>
  <si>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</si>
  <si>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</si>
  <si>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</si>
  <si>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</si>
  <si>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</si>
  <si>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</si>
  <si>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</si>
  <si>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</si>
  <si>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</si>
  <si>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</si>
  <si>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</si>
  <si>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</si>
  <si>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</si>
  <si>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</si>
  <si>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</si>
  <si>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</si>
  <si>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</si>
  <si>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</si>
  <si>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</si>
  <si>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</si>
  <si>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</si>
  <si>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</si>
  <si>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</si>
  <si>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</si>
  <si>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</si>
  <si>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</si>
  <si>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</si>
  <si>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</si>
  <si>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</si>
  <si>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</si>
  <si>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</si>
  <si>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</si>
  <si>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</si>
  <si>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</si>
  <si>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</si>
  <si>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</si>
  <si>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</si>
  <si>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</si>
  <si>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</si>
  <si>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</si>
  <si>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</si>
  <si>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</si>
  <si>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</si>
  <si>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</si>
  <si>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</si>
  <si>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</si>
  <si>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</si>
  <si>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</si>
  <si>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</si>
  <si>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</si>
  <si>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</si>
  <si>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</si>
  <si>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</si>
  <si>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</si>
  <si>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</si>
  <si>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</si>
  <si>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</si>
  <si>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</si>
  <si>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</si>
  <si>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</si>
  <si>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</si>
  <si>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</si>
  <si>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</si>
  <si>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</si>
  <si>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</si>
  <si>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</si>
  <si>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</si>
  <si>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</si>
  <si>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</si>
  <si>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</si>
  <si>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</si>
  <si>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</si>
  <si>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</si>
  <si>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</si>
  <si>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</si>
  <si>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</si>
  <si>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</si>
  <si>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</si>
  <si>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</si>
  <si>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</si>
  <si>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</si>
  <si>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</si>
  <si>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</si>
  <si>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</si>
  <si>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</si>
  <si>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</si>
  <si>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</si>
  <si>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</si>
  <si>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</si>
  <si>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</si>
  <si>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</si>
  <si>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</si>
  <si>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</si>
  <si>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</si>
  <si>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</si>
  <si>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</si>
  <si>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</si>
  <si>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</si>
  <si>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</si>
  <si>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</si>
  <si>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</si>
  <si>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</si>
  <si>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</si>
  <si>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</si>
  <si>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</si>
  <si>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</si>
  <si>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</si>
  <si>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</si>
  <si>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</si>
  <si>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</si>
  <si>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</si>
  <si>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</si>
  <si>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</si>
  <si>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</si>
  <si>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</si>
  <si>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</si>
  <si>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</si>
  <si>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</si>
  <si>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</si>
  <si>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</si>
  <si>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</si>
  <si>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</si>
  <si>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</si>
  <si>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</si>
  <si>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</si>
  <si>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</si>
  <si>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</si>
  <si>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</si>
  <si>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</si>
  <si>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</si>
  <si>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</si>
  <si>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</si>
  <si>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</si>
  <si>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</si>
  <si>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</si>
  <si>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</si>
  <si>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</si>
  <si>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</si>
  <si>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</si>
  <si>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</si>
  <si>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</si>
  <si>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</si>
  <si>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</si>
  <si>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</si>
  <si>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</si>
  <si>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</si>
  <si>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</si>
  <si>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</si>
  <si>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</si>
  <si>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</si>
  <si>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</si>
  <si>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</si>
  <si>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</si>
  <si>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</si>
  <si>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</si>
  <si>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</si>
  <si>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</si>
  <si>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</si>
  <si>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</si>
  <si>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</si>
  <si>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</si>
  <si>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</si>
  <si>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</si>
  <si>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</si>
  <si>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</si>
  <si>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</si>
  <si>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</si>
  <si>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</si>
  <si>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</si>
  <si>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</si>
  <si>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</si>
  <si>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</si>
  <si>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</si>
  <si>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</si>
  <si>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</si>
  <si>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</si>
  <si>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</si>
  <si>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</si>
  <si>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</si>
  <si>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</si>
  <si>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</si>
  <si>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</si>
  <si>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</si>
  <si>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</si>
  <si>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</si>
  <si>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</si>
  <si>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</si>
  <si>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</si>
  <si>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</si>
  <si>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</si>
  <si>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</si>
  <si>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</si>
  <si>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</si>
  <si>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</si>
  <si>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</si>
  <si>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</si>
  <si>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</si>
  <si>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</si>
  <si>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</si>
  <si>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</si>
  <si>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</si>
  <si>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</si>
  <si>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</si>
  <si>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</si>
  <si>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</si>
  <si>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</si>
  <si>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</si>
  <si>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</si>
  <si>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</si>
  <si>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</si>
  <si>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</si>
  <si>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</si>
  <si>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</si>
  <si>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</si>
  <si>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</si>
  <si>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</si>
  <si>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</si>
  <si>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</si>
  <si>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</si>
  <si>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</si>
  <si>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</si>
  <si>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</si>
  <si>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</si>
  <si>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</si>
  <si>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</si>
  <si>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</si>
  <si>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</si>
  <si>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</si>
  <si>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</si>
  <si>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</si>
  <si>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</si>
  <si>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</si>
  <si>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</si>
  <si>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</si>
  <si>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</si>
  <si>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</si>
  <si>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</si>
  <si>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</si>
  <si>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</si>
  <si>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</si>
  <si>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</si>
  <si>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</si>
  <si>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</si>
  <si>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</si>
  <si>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</si>
  <si>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</si>
  <si>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</si>
  <si>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</si>
  <si>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</si>
  <si>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</si>
  <si>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</si>
  <si>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</si>
  <si>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</si>
  <si>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</si>
  <si>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</si>
  <si>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</si>
  <si>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</si>
  <si>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</si>
  <si>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</si>
  <si>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</si>
  <si>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</si>
  <si>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</si>
  <si>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</si>
  <si>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</si>
  <si>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</si>
  <si>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</si>
  <si>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</si>
  <si>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</si>
  <si>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</si>
  <si>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</si>
  <si>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</si>
  <si>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</si>
  <si>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</si>
  <si>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</si>
  <si>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</si>
  <si>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</si>
  <si>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</si>
  <si>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</si>
  <si>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</si>
  <si>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</si>
  <si>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</si>
  <si>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</si>
  <si>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</si>
  <si>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</si>
  <si>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</si>
  <si>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</si>
  <si>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</si>
  <si>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</si>
  <si>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</si>
  <si>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</si>
  <si>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</si>
  <si>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</si>
  <si>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</si>
  <si>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</si>
  <si>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</si>
  <si>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</si>
  <si>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</si>
  <si>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</si>
  <si>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</si>
  <si>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</si>
  <si>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</si>
  <si>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</si>
  <si>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</si>
  <si>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</si>
  <si>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</si>
  <si>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</si>
  <si>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</si>
  <si>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</si>
  <si>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</si>
  <si>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</si>
  <si>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</si>
  <si>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</si>
  <si>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</si>
  <si>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</si>
  <si>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</si>
  <si>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</si>
  <si>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</si>
  <si>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</si>
  <si>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</si>
  <si>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</si>
  <si>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</si>
  <si>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</si>
  <si>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</si>
  <si>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</si>
  <si>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</si>
  <si>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</si>
  <si>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</si>
  <si>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</si>
  <si>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</si>
  <si>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</si>
  <si>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</si>
  <si>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</si>
  <si>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</si>
  <si>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</si>
  <si>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</si>
  <si>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</si>
  <si>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</si>
  <si>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</si>
  <si>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</si>
  <si>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</si>
  <si>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</si>
  <si>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</si>
  <si>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</si>
  <si>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</si>
  <si>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</si>
  <si>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</si>
  <si>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</si>
  <si>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</si>
  <si>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</si>
  <si>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</si>
  <si>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</si>
  <si>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</si>
  <si>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</si>
  <si>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</si>
  <si>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</si>
  <si>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</si>
  <si>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</si>
  <si>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</si>
  <si>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</si>
  <si>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</si>
  <si>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</si>
  <si>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</si>
  <si>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</si>
  <si>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</si>
  <si>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</si>
  <si>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</si>
  <si>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</si>
  <si>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</si>
  <si>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</si>
  <si>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</si>
  <si>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</si>
  <si>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</si>
  <si>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</si>
  <si>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</si>
  <si>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</si>
  <si>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</si>
  <si>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</si>
  <si>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</si>
  <si>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</si>
  <si>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</si>
  <si>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</si>
  <si>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</si>
  <si>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</si>
  <si>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</si>
  <si>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</si>
  <si>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</si>
  <si>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</si>
  <si>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</si>
  <si>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</si>
  <si>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</si>
  <si>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</si>
  <si>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</si>
  <si>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</si>
  <si>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</si>
  <si>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</si>
  <si>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</si>
  <si>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</si>
  <si>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</si>
  <si>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</si>
  <si>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</si>
  <si>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</si>
  <si>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</si>
  <si>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</si>
  <si>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</si>
  <si>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</si>
  <si>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</si>
  <si>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</si>
  <si>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</si>
  <si>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</si>
  <si>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</si>
  <si>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</si>
  <si>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</si>
  <si>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</si>
  <si>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</si>
  <si>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</si>
  <si>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</si>
  <si>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</si>
  <si>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</si>
  <si>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</si>
  <si>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</si>
  <si>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</si>
  <si>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</si>
  <si>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</si>
  <si>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</si>
  <si>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</si>
  <si>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</si>
  <si>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</si>
  <si>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</si>
  <si>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</si>
  <si>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</si>
  <si>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</si>
  <si>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</si>
  <si>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</si>
  <si>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</si>
  <si>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</si>
  <si>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</si>
  <si>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</si>
  <si>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</si>
  <si>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</si>
  <si>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</si>
  <si>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</si>
  <si>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</si>
  <si>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</si>
  <si>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</si>
  <si>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</si>
  <si>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</si>
  <si>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</si>
  <si>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</si>
  <si>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</si>
  <si>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</si>
  <si>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</si>
  <si>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</si>
  <si>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</si>
  <si>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</si>
  <si>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</si>
  <si>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</si>
  <si>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</si>
  <si>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</si>
  <si>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</si>
  <si>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</si>
  <si>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</si>
  <si>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</si>
  <si>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</si>
  <si>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</si>
  <si>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</si>
  <si>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</si>
  <si>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</si>
  <si>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</si>
  <si>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</si>
  <si>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</si>
  <si>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</si>
  <si>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</si>
  <si>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</si>
  <si>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</si>
  <si>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</si>
  <si>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</si>
  <si>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</si>
  <si>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</si>
  <si>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</si>
  <si>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</si>
  <si>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</si>
  <si>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</si>
  <si>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</si>
  <si>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</si>
  <si>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</si>
  <si>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</si>
  <si>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</si>
  <si>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</si>
  <si>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</si>
  <si>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</si>
  <si>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</si>
  <si>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</si>
  <si>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</si>
  <si>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</si>
  <si>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</si>
  <si>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</si>
  <si>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</si>
  <si>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</si>
  <si>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</si>
  <si>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</si>
  <si>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</si>
  <si>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</si>
  <si>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</si>
  <si>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</si>
  <si>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</si>
  <si>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</si>
  <si>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</si>
  <si>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</si>
  <si>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</si>
  <si>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</si>
  <si>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</si>
  <si>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</si>
  <si>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</si>
  <si>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</si>
  <si>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</si>
  <si>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</si>
  <si>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</si>
  <si>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</si>
  <si>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</si>
  <si>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</si>
  <si>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</si>
  <si>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</si>
  <si>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</si>
  <si>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</si>
  <si>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</si>
  <si>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</si>
  <si>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</si>
  <si>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</si>
  <si>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</si>
  <si>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</si>
  <si>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</si>
  <si>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</si>
  <si>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</si>
  <si>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</si>
  <si>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</si>
  <si>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</si>
  <si>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</si>
  <si>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</si>
  <si>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</si>
  <si>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</si>
  <si>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</si>
  <si>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</si>
  <si>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</si>
  <si>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</si>
  <si>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</si>
  <si>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</si>
  <si>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</si>
  <si>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</si>
  <si>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</si>
  <si>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</si>
  <si>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</si>
  <si>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</si>
  <si>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</si>
  <si>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</si>
  <si>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</si>
  <si>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</si>
  <si>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</si>
  <si>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</si>
  <si>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</si>
  <si>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</si>
  <si>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</si>
  <si>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</si>
  <si>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</si>
  <si>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</si>
  <si>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</si>
  <si>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</si>
  <si>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</si>
  <si>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</si>
  <si>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</si>
  <si>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</si>
  <si>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</si>
  <si>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</si>
  <si>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</si>
  <si>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</si>
  <si>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</si>
  <si>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</si>
  <si>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</si>
  <si>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</si>
  <si>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</si>
  <si>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</si>
  <si>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</si>
  <si>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</si>
  <si>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</si>
  <si>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</si>
  <si>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</si>
  <si>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</si>
  <si>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</si>
  <si>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</si>
  <si>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</si>
  <si>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</si>
  <si>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</si>
  <si>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</si>
  <si>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</si>
  <si>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</si>
  <si>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</si>
  <si>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</si>
  <si>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</si>
  <si>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</si>
  <si>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</si>
  <si>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</si>
  <si>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</si>
  <si>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</si>
  <si>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</si>
  <si>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</si>
  <si>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</si>
  <si>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</si>
  <si>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</si>
  <si>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</si>
  <si>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</si>
  <si>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</si>
  <si>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</si>
  <si>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</si>
  <si>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</si>
  <si>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</si>
  <si>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</si>
  <si>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</si>
  <si>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</si>
  <si>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</si>
  <si>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</si>
  <si>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</si>
  <si>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</si>
  <si>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</si>
  <si>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</si>
  <si>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</si>
  <si>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</si>
  <si>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</si>
  <si>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</si>
  <si>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</si>
  <si>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</si>
  <si>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</si>
  <si>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</si>
  <si>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</si>
  <si>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</si>
  <si>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</si>
  <si>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</si>
  <si>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</si>
  <si>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</si>
  <si>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</si>
  <si>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</si>
  <si>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</si>
  <si>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</si>
  <si>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</si>
  <si>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</si>
  <si>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</si>
  <si>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</si>
  <si>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</si>
  <si>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</si>
  <si>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</si>
  <si>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</si>
  <si>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</si>
  <si>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</si>
  <si>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</si>
  <si>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</si>
  <si>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</si>
  <si>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</si>
  <si>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</si>
  <si>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</si>
  <si>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</si>
  <si>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</si>
  <si>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</si>
  <si>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</si>
  <si>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</si>
  <si>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</si>
  <si>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</si>
  <si>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</si>
  <si>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</si>
  <si>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</si>
  <si>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</si>
  <si>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</si>
  <si>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</si>
  <si>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</si>
  <si>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</si>
  <si>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</si>
  <si>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</si>
  <si>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</si>
  <si>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</si>
  <si>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</si>
  <si>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</si>
  <si>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</si>
  <si>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</si>
  <si>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</si>
  <si>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</si>
  <si>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</si>
  <si>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</si>
  <si>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</si>
  <si>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</si>
  <si>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</si>
  <si>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</si>
  <si>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</si>
  <si>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</si>
  <si>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</si>
  <si>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</si>
  <si>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</si>
  <si>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</si>
  <si>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</si>
  <si>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</si>
  <si>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</si>
  <si>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</si>
  <si>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</si>
  <si>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</si>
  <si>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</si>
  <si>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</si>
  <si>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</si>
  <si>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</si>
  <si>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</si>
  <si>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</si>
  <si>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</si>
  <si>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</si>
  <si>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</si>
  <si>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</si>
  <si>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</si>
  <si>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</si>
  <si>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</si>
  <si>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</si>
  <si>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</si>
  <si>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</si>
  <si>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</si>
  <si>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</si>
  <si>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</si>
  <si>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</si>
  <si>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</si>
  <si>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</si>
  <si>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</si>
  <si>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</si>
  <si>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</si>
  <si>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</si>
  <si>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</si>
  <si>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</si>
  <si>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</si>
  <si>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</si>
  <si>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</si>
  <si>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</si>
  <si>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</si>
  <si>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</si>
  <si>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</si>
  <si>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</si>
  <si>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</si>
  <si>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</si>
  <si>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</si>
  <si>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</si>
  <si>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</si>
  <si>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</si>
  <si>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</si>
  <si>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</si>
  <si>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</si>
  <si>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</si>
  <si>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</si>
  <si>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</si>
  <si>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</si>
  <si>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</si>
  <si>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</si>
  <si>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</si>
  <si>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</si>
  <si>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</si>
  <si>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</si>
  <si>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</si>
  <si>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</si>
  <si>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</si>
  <si>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</si>
  <si>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</si>
  <si>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</si>
  <si>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</si>
  <si>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</si>
  <si>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</si>
  <si>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</si>
  <si>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</si>
  <si>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</si>
  <si>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</si>
  <si>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</si>
  <si>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</si>
  <si>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</si>
  <si>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</si>
  <si>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</si>
  <si>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</si>
  <si>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</si>
  <si>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</si>
  <si>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</si>
  <si>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</si>
  <si>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</si>
  <si>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</si>
  <si>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</si>
  <si>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</si>
  <si>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</si>
  <si>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</si>
  <si>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</si>
  <si>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</si>
  <si>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</si>
  <si>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</si>
  <si>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</si>
  <si>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</si>
  <si>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</si>
  <si>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</si>
  <si>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</si>
  <si>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</si>
  <si>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</si>
  <si>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</si>
  <si>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</si>
  <si>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</si>
  <si>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</si>
  <si>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</si>
  <si>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</si>
  <si>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</si>
  <si>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</si>
  <si>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</si>
  <si>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</si>
  <si>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</si>
  <si>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</si>
  <si>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</si>
  <si>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</si>
  <si>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</si>
  <si>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</si>
  <si>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</si>
  <si>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</si>
  <si>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</si>
  <si>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</si>
  <si>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</si>
  <si>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</si>
  <si>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</si>
  <si>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</si>
  <si>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</si>
  <si>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</si>
  <si>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</si>
  <si>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</si>
  <si>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</si>
  <si>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</si>
  <si>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</si>
  <si>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</si>
  <si>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</si>
  <si>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</si>
  <si>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</si>
  <si>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</si>
  <si>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</si>
  <si>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</si>
  <si>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</si>
  <si>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</si>
  <si>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</si>
  <si>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</si>
  <si>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</si>
  <si>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</si>
  <si>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</si>
  <si>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</si>
  <si>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</si>
  <si>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</si>
  <si>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</si>
  <si>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</si>
  <si>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</si>
  <si>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</si>
  <si>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</si>
  <si>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</si>
  <si>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</si>
  <si>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</si>
  <si>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</si>
  <si>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</si>
  <si>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</si>
  <si>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</si>
  <si>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</si>
  <si>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</si>
  <si>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</si>
  <si>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</si>
  <si>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</si>
  <si>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</si>
  <si>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</si>
  <si>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</si>
  <si>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</si>
  <si>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</si>
  <si>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</si>
  <si>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</si>
  <si>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</si>
  <si>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</si>
  <si>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</si>
  <si>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</si>
  <si>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</si>
  <si>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</si>
  <si>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</si>
  <si>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</si>
  <si>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</si>
  <si>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</si>
  <si>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</si>
  <si>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</si>
  <si>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</si>
  <si>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</si>
  <si>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</si>
  <si>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</si>
  <si>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</si>
  <si>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</si>
  <si>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</si>
  <si>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</si>
  <si>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</si>
  <si>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</si>
  <si>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</si>
  <si>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</si>
  <si>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</si>
  <si>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</si>
  <si>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</si>
  <si>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</si>
  <si>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</si>
  <si>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</si>
  <si>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</si>
  <si>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</si>
  <si>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</si>
  <si>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</si>
  <si>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</si>
  <si>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</si>
  <si>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</si>
  <si>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</si>
  <si>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</si>
  <si>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</si>
  <si>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</si>
  <si>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</si>
  <si>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</si>
  <si>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</si>
  <si>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</si>
  <si>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</si>
  <si>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</si>
  <si>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</si>
  <si>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</si>
  <si>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</si>
  <si>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</si>
  <si>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</si>
  <si>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</si>
  <si>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</si>
  <si>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</si>
  <si>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</si>
  <si>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</si>
  <si>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</si>
  <si>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</si>
  <si>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</si>
  <si>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</si>
  <si>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</si>
  <si>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</si>
  <si>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</si>
  <si>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</si>
  <si>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</si>
  <si>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</si>
  <si>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</si>
  <si>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</si>
  <si>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</si>
  <si>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</si>
  <si>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</si>
  <si>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</si>
  <si>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</si>
  <si>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</si>
  <si>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</si>
  <si>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</si>
  <si>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</si>
  <si>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</si>
  <si>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</si>
  <si>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</si>
  <si>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</si>
  <si>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</si>
  <si>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</si>
  <si>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</si>
  <si>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</si>
  <si>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</si>
  <si>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</si>
  <si>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</si>
  <si>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</si>
  <si>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</si>
  <si>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</si>
  <si>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</si>
  <si>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</si>
  <si>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</si>
  <si>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</si>
  <si>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</si>
  <si>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</si>
  <si>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</si>
  <si>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</si>
  <si>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</si>
  <si>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</si>
  <si>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</si>
  <si>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</si>
  <si>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</si>
  <si>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</si>
  <si>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</si>
  <si>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</si>
  <si>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</si>
  <si>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</si>
  <si>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</si>
  <si>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</si>
  <si>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</si>
  <si>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</si>
  <si>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</si>
  <si>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</si>
  <si>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</si>
  <si>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</si>
  <si>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</si>
  <si>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</si>
  <si>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</si>
  <si>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</si>
  <si>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</si>
  <si>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</si>
  <si>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</si>
  <si>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</si>
  <si>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</si>
  <si>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</si>
  <si>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</si>
  <si>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</si>
  <si>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</si>
  <si>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</si>
  <si>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</si>
  <si>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</si>
  <si>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</si>
  <si>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</si>
  <si>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</si>
  <si>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</si>
  <si>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</si>
  <si>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</si>
  <si>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</si>
  <si>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</si>
  <si>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</si>
  <si>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</si>
  <si>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</si>
  <si>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</si>
  <si>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</si>
  <si>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</si>
  <si>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</si>
  <si>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</si>
  <si>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</si>
  <si>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</si>
  <si>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</si>
  <si>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</si>
  <si>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</si>
  <si>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</si>
  <si>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</si>
  <si>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</si>
  <si>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</si>
  <si>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</si>
  <si>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</si>
  <si>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</si>
  <si>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</si>
  <si>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</si>
  <si>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</si>
  <si>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</si>
  <si>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</si>
  <si>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</si>
  <si>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</si>
  <si>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</si>
  <si>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</si>
  <si>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</si>
  <si>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</si>
  <si>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</si>
  <si>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</si>
  <si>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</si>
  <si>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</si>
  <si>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</si>
  <si>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</si>
  <si>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</si>
  <si>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</si>
  <si>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</si>
  <si>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</si>
  <si>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</si>
  <si>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</si>
  <si>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</si>
  <si>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</si>
  <si>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</si>
  <si>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</si>
  <si>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</si>
  <si>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</si>
  <si>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</si>
  <si>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</si>
  <si>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</si>
  <si>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</si>
  <si>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</si>
  <si>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</si>
  <si>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</si>
  <si>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</si>
  <si>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</si>
  <si>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</si>
  <si>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</si>
  <si>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</si>
  <si>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</si>
  <si>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</si>
  <si>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</si>
  <si>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</si>
  <si>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</si>
  <si>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</si>
  <si>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</si>
  <si>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</si>
  <si>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</si>
  <si>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</si>
  <si>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</si>
  <si>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</si>
  <si>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</si>
  <si>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</si>
  <si>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</si>
  <si>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</si>
  <si>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</si>
  <si>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</si>
  <si>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</si>
  <si>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</si>
  <si>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</si>
  <si>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</si>
  <si>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</si>
  <si>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</si>
  <si>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</si>
  <si>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</si>
  <si>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</si>
  <si>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</si>
  <si>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</si>
  <si>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</si>
  <si>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</si>
  <si>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</si>
  <si>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</si>
  <si>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</si>
  <si>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</si>
  <si>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</si>
  <si>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</si>
  <si>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</si>
  <si>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</si>
  <si>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</si>
  <si>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</si>
  <si>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</si>
  <si>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</si>
  <si>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</si>
  <si>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</si>
  <si>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</si>
  <si>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</si>
  <si>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</si>
  <si>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</si>
  <si>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</si>
  <si>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</si>
  <si>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</si>
  <si>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</si>
  <si>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</si>
  <si>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</si>
  <si>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</si>
  <si>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</si>
  <si>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</si>
  <si>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</si>
  <si>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</si>
  <si>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</si>
  <si>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</si>
  <si>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</si>
  <si>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</si>
  <si>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</si>
  <si>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</si>
  <si>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</si>
  <si>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</si>
  <si>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</si>
  <si>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</si>
  <si>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</si>
  <si>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</si>
  <si>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</si>
  <si>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</si>
  <si>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</si>
  <si>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</si>
  <si>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</si>
  <si>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</si>
  <si>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</si>
  <si>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</si>
  <si>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</si>
  <si>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</si>
  <si>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</si>
  <si>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</si>
  <si>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</si>
  <si>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</si>
  <si>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</si>
  <si>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</si>
  <si>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</si>
  <si>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</si>
  <si>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</si>
  <si>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</si>
  <si>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</si>
  <si>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</si>
  <si>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</si>
  <si>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</si>
  <si>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</si>
  <si>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</si>
  <si>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</si>
  <si>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</si>
  <si>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</si>
  <si>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</si>
  <si>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</si>
  <si>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</si>
  <si>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</si>
  <si>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</si>
  <si>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</si>
  <si>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</si>
  <si>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</si>
  <si>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</si>
  <si>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</si>
  <si>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</si>
  <si>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</si>
  <si>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</si>
  <si>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</si>
  <si>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</si>
  <si>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</si>
  <si>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</si>
  <si>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</si>
  <si>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</si>
  <si>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</si>
  <si>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</si>
  <si>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</si>
  <si>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</si>
  <si>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</si>
  <si>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</si>
  <si>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</si>
  <si>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</si>
  <si>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</si>
  <si>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</si>
  <si>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</si>
  <si>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</si>
  <si>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</si>
  <si>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</si>
  <si>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</si>
  <si>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</si>
  <si>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</si>
  <si>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</si>
  <si>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</si>
  <si>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</si>
  <si>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</si>
  <si>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</si>
  <si>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</si>
  <si>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</si>
  <si>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</si>
  <si>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</si>
  <si>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</si>
  <si>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</si>
  <si>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</si>
  <si>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</si>
  <si>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</si>
  <si>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</si>
  <si>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</si>
  <si>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</si>
  <si>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</si>
  <si>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</si>
  <si>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</si>
  <si>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</si>
  <si>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</si>
  <si>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</si>
  <si>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</si>
  <si>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</si>
  <si>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</si>
  <si>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</si>
  <si>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</si>
  <si>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</si>
  <si>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</si>
  <si>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</si>
  <si>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</si>
  <si>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</si>
  <si>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</si>
  <si>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</si>
  <si>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</si>
  <si>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</si>
  <si>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</si>
  <si>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</si>
  <si>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</si>
  <si>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</si>
  <si>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</si>
  <si>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</si>
  <si>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</si>
  <si>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</si>
  <si>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</si>
  <si>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</si>
  <si>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</si>
  <si>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</si>
  <si>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</si>
  <si>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</si>
  <si>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</si>
  <si>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</si>
  <si>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</si>
  <si>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</si>
  <si>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</si>
  <si>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</si>
  <si>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</si>
  <si>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</si>
  <si>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</si>
  <si>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</si>
  <si>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</si>
  <si>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</si>
  <si>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</si>
  <si>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</si>
  <si>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</si>
  <si>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</si>
  <si>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</si>
  <si>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</si>
  <si>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</si>
  <si>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</si>
  <si>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</si>
  <si>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</si>
  <si>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</si>
  <si>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</si>
  <si>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</si>
  <si>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</si>
  <si>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</si>
  <si>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</si>
  <si>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</si>
  <si>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</si>
  <si>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</si>
  <si>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</si>
  <si>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</si>
  <si>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</si>
  <si>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</si>
  <si>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</si>
  <si>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</si>
  <si>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</si>
  <si>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</si>
  <si>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</si>
  <si>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</si>
  <si>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</si>
  <si>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</si>
  <si>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</si>
  <si>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</si>
  <si>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</si>
  <si>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</si>
  <si>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</si>
  <si>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</si>
  <si>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</si>
  <si>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</si>
  <si>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</si>
  <si>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</si>
  <si>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</si>
  <si>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</si>
  <si>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</si>
  <si>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</si>
  <si>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</si>
  <si>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</si>
  <si>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</si>
  <si>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</si>
  <si>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</si>
  <si>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</si>
  <si>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</si>
  <si>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</si>
  <si>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</si>
  <si>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</si>
  <si>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</si>
  <si>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</si>
  <si>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</si>
  <si>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</si>
  <si>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</si>
  <si>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</si>
  <si>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</si>
  <si>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</si>
  <si>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</si>
  <si>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</si>
  <si>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</si>
  <si>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</si>
  <si>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</si>
  <si>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</si>
  <si>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</si>
  <si>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</si>
  <si>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</si>
  <si>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</si>
  <si>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</si>
  <si>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</si>
  <si>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</si>
  <si>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</si>
  <si>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</si>
  <si>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</si>
  <si>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</si>
  <si>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</si>
  <si>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</si>
  <si>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</si>
  <si>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</si>
  <si>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</si>
  <si>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</si>
  <si>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</si>
  <si>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</si>
  <si>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</si>
  <si>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</si>
  <si>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</si>
  <si>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</si>
  <si>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</si>
  <si>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</si>
  <si>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</si>
  <si>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</si>
  <si>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</si>
  <si>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</si>
  <si>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</si>
  <si>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</si>
  <si>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</si>
  <si>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</si>
  <si>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</si>
  <si>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</si>
  <si>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</si>
  <si>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</si>
  <si>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</si>
  <si>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</si>
  <si>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</si>
  <si>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</si>
  <si>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</si>
  <si>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</si>
  <si>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</si>
  <si>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</si>
  <si>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</si>
  <si>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</si>
  <si>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</si>
  <si>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</si>
  <si>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</si>
  <si>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</si>
  <si>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</si>
  <si>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</si>
  <si>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</si>
  <si>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</si>
  <si>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</si>
  <si>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</si>
  <si>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</si>
  <si>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</si>
  <si>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</si>
  <si>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</si>
  <si>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</si>
  <si>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</si>
  <si>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</si>
  <si>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</si>
  <si>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</si>
  <si>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</si>
  <si>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</si>
  <si>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</si>
  <si>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</si>
  <si>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</si>
  <si>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</si>
  <si>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</si>
  <si>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</si>
  <si>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</si>
  <si>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</si>
  <si>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</si>
  <si>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</si>
  <si>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</si>
  <si>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</si>
  <si>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</si>
  <si>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</si>
  <si>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</si>
  <si>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</si>
  <si>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</si>
  <si>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</si>
  <si>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</si>
  <si>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</si>
  <si>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</si>
  <si>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</si>
  <si>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</si>
  <si>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</si>
  <si>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</si>
  <si>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</si>
  <si>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</si>
  <si>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</si>
  <si>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</si>
  <si>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</si>
  <si>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</si>
  <si>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</si>
  <si>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</si>
  <si>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</si>
  <si>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</si>
  <si>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</si>
  <si>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</si>
  <si>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</si>
  <si>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</si>
  <si>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</si>
  <si>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</si>
  <si>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</si>
  <si>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</si>
  <si>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</si>
  <si>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</si>
  <si>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</si>
  <si>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</si>
  <si>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</si>
  <si>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</si>
  <si>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</si>
  <si>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</si>
  <si>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</si>
  <si>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</si>
  <si>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</si>
  <si>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</si>
  <si>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</si>
  <si>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</si>
  <si>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</si>
  <si>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</si>
  <si>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</si>
  <si>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</si>
  <si>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</si>
  <si>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</si>
  <si>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</si>
  <si>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</si>
  <si>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</si>
  <si>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</si>
  <si>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</si>
  <si>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</si>
  <si>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</si>
  <si>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</si>
  <si>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</si>
  <si>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</si>
  <si>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</si>
  <si>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</si>
  <si>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</si>
  <si>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</si>
  <si>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</si>
  <si>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</si>
  <si>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</si>
  <si>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</si>
  <si>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</si>
  <si>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</si>
  <si>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</si>
  <si>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</si>
  <si>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</si>
  <si>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</si>
  <si>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</si>
  <si>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</si>
  <si>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</si>
  <si>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</si>
  <si>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</si>
  <si>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</si>
  <si>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</si>
  <si>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</si>
  <si>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</si>
  <si>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</si>
  <si>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</si>
  <si>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</si>
  <si>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</si>
  <si>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</si>
  <si>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</si>
  <si>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</si>
  <si>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</si>
  <si>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</si>
  <si>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</si>
  <si>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</si>
  <si>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</si>
  <si>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</si>
  <si>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</si>
  <si>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</si>
  <si>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</si>
  <si>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</si>
  <si>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</si>
  <si>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</si>
  <si>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</si>
  <si>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</si>
  <si>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</si>
  <si>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</si>
  <si>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</si>
  <si>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</si>
  <si>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</si>
  <si>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</si>
  <si>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</si>
  <si>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</si>
  <si>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</si>
  <si>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</si>
  <si>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</si>
  <si>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</si>
  <si>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</si>
  <si>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</si>
  <si>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</si>
  <si>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</si>
  <si>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</si>
  <si>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</si>
  <si>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</si>
  <si>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</si>
  <si>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</si>
  <si>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</si>
  <si>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</si>
  <si>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</si>
  <si>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</si>
  <si>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</si>
  <si>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</si>
  <si>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</si>
  <si>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</si>
  <si>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</si>
  <si>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</si>
  <si>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</si>
  <si>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</si>
  <si>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</si>
  <si>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</si>
  <si>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</si>
  <si>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</si>
  <si>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</si>
  <si>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</si>
  <si>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</si>
  <si>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</si>
  <si>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</si>
  <si>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</si>
  <si>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</si>
  <si>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</si>
  <si>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</si>
  <si>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</si>
  <si>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</si>
  <si>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</si>
  <si>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</si>
  <si>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</si>
  <si>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</si>
  <si>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</si>
  <si>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</si>
  <si>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</si>
  <si>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</si>
  <si>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</si>
  <si>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</si>
  <si>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</si>
  <si>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</si>
  <si>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</si>
  <si>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</si>
  <si>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</si>
  <si>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</si>
  <si>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</si>
  <si>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</si>
  <si>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</si>
  <si>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</si>
  <si>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</si>
  <si>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</si>
  <si>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</si>
  <si>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</si>
  <si>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</si>
  <si>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</si>
  <si>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</si>
  <si>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</si>
  <si>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</si>
  <si>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</si>
  <si>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</si>
  <si>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</si>
  <si>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</si>
  <si>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</si>
  <si>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</si>
  <si>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</si>
  <si>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</si>
  <si>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</si>
  <si>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</si>
  <si>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</si>
  <si>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</si>
  <si>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</si>
  <si>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</si>
  <si>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</si>
  <si>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</si>
  <si>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</si>
  <si>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</si>
  <si>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</si>
  <si>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</si>
  <si>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</si>
  <si>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</si>
  <si>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</si>
  <si>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</si>
  <si>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</si>
  <si>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</si>
  <si>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</si>
  <si>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</si>
  <si>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</si>
  <si>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</si>
  <si>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</si>
  <si>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</si>
  <si>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</si>
  <si>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</si>
  <si>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</si>
  <si>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</si>
  <si>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</si>
  <si>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</si>
  <si>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</si>
  <si>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</si>
  <si>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</si>
  <si>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</si>
  <si>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</si>
  <si>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</si>
  <si>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</si>
  <si>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</si>
  <si>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</si>
  <si>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</si>
  <si>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</si>
  <si>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</si>
  <si>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</si>
  <si>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</si>
  <si>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</si>
  <si>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</si>
  <si>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</si>
  <si>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</si>
  <si>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</si>
  <si>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</si>
  <si>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</si>
  <si>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</si>
  <si>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</si>
  <si>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</si>
  <si>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</si>
  <si>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</si>
  <si>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</si>
  <si>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</si>
  <si>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</si>
  <si>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</si>
  <si>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</si>
  <si>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</si>
  <si>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</si>
  <si>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</si>
  <si>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</si>
  <si>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</si>
  <si>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</si>
  <si>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</si>
  <si>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</si>
  <si>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</si>
  <si>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</si>
  <si>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</si>
  <si>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</si>
  <si>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</si>
  <si>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</si>
  <si>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</si>
  <si>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</si>
  <si>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</si>
  <si>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</si>
  <si>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</si>
  <si>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</si>
  <si>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</si>
  <si>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</si>
  <si>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</si>
  <si>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</si>
  <si>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</si>
  <si>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</si>
  <si>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</si>
  <si>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</si>
  <si>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</si>
  <si>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</si>
  <si>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</si>
  <si>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</si>
  <si>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</si>
  <si>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</si>
  <si>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</si>
  <si>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</si>
  <si>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</si>
  <si>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</si>
  <si>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</si>
  <si>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</si>
  <si>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</si>
  <si>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</si>
  <si>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</si>
  <si>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</si>
  <si>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</si>
  <si>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</si>
  <si>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</si>
  <si>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</si>
  <si>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</si>
  <si>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</si>
  <si>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</si>
  <si>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</si>
  <si>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</si>
  <si>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</si>
  <si>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</si>
  <si>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</si>
  <si>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</si>
  <si>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</si>
  <si>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</si>
  <si>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</si>
  <si>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</si>
  <si>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</si>
  <si>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</si>
  <si>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</si>
  <si>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</si>
  <si>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</si>
  <si>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</si>
  <si>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</si>
  <si>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</si>
  <si>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</si>
  <si>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</si>
  <si>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</si>
  <si>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</si>
  <si>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</si>
  <si>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</si>
  <si>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</si>
  <si>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</si>
  <si>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</si>
  <si>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</si>
  <si>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</si>
  <si>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</si>
  <si>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</si>
  <si>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</si>
  <si>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</si>
  <si>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</si>
  <si>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</si>
  <si>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</si>
  <si>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</si>
  <si>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</si>
  <si>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</si>
  <si>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</si>
  <si>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</si>
  <si>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</si>
  <si>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</si>
  <si>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</si>
  <si>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</si>
  <si>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</si>
  <si>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</si>
  <si>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</si>
  <si>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</si>
  <si>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</si>
  <si>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</si>
  <si>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</si>
  <si>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</si>
  <si>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</si>
  <si>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</si>
  <si>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</si>
  <si>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</si>
  <si>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</si>
  <si>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</si>
  <si>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</si>
  <si>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</si>
  <si>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</si>
  <si>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</si>
  <si>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</si>
  <si>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</si>
  <si>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</si>
  <si>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</si>
  <si>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</si>
  <si>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</si>
  <si>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</si>
  <si>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</si>
  <si>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</si>
  <si>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</si>
  <si>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</si>
  <si>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</si>
  <si>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</si>
  <si>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</si>
  <si>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</si>
  <si>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</si>
  <si>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</si>
  <si>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</si>
  <si>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</si>
  <si>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</si>
  <si>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</si>
  <si>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</si>
  <si>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</si>
  <si>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</si>
  <si>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</si>
  <si>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</si>
  <si>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</si>
  <si>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</si>
  <si>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</si>
  <si>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</si>
  <si>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</si>
  <si>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</si>
  <si>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</si>
  <si>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</si>
  <si>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</si>
  <si>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</si>
  <si>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</si>
  <si>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</si>
  <si>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</si>
  <si>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</si>
  <si>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</si>
  <si>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</si>
  <si>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</si>
  <si>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</si>
  <si>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</si>
  <si>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</si>
  <si>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</si>
  <si>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</si>
  <si>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</si>
  <si>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</si>
  <si>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</si>
  <si>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</si>
  <si>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</si>
  <si>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</si>
  <si>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</si>
  <si>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</si>
  <si>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</si>
  <si>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</si>
  <si>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</si>
  <si>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</si>
  <si>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</si>
  <si>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</si>
  <si>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</si>
  <si>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</si>
  <si>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</si>
  <si>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</si>
  <si>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</si>
  <si>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</si>
  <si>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</si>
  <si>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</si>
  <si>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</si>
  <si>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</si>
  <si>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</si>
  <si>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</si>
  <si>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</si>
  <si>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</si>
  <si>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</si>
  <si>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</si>
  <si>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</si>
  <si>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</si>
  <si>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</si>
  <si>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</si>
  <si>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</si>
  <si>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</si>
  <si>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</si>
  <si>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</si>
  <si>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</si>
  <si>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</si>
  <si>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</si>
  <si>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</si>
  <si>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</si>
  <si>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</si>
  <si>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</si>
  <si>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</si>
  <si>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</si>
  <si>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</si>
  <si>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</si>
  <si>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</si>
  <si>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</si>
  <si>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</si>
  <si>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</si>
  <si>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</si>
  <si>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</si>
  <si>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</si>
  <si>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</si>
  <si>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</si>
  <si>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</si>
  <si>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</si>
  <si>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</si>
  <si>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</si>
  <si>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</si>
  <si>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</si>
  <si>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</si>
  <si>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</si>
  <si>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</si>
  <si>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</si>
  <si>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</si>
  <si>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</si>
  <si>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</si>
  <si>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</si>
  <si>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</si>
  <si>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</si>
  <si>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</si>
  <si>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</si>
  <si>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</si>
  <si>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</si>
  <si>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</si>
  <si>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</si>
  <si>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</si>
  <si>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</si>
  <si>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</si>
  <si>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</si>
  <si>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</si>
  <si>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</si>
  <si>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</si>
  <si>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</si>
  <si>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</si>
  <si>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</si>
  <si>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</si>
  <si>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</si>
  <si>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</si>
  <si>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</si>
  <si>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</si>
  <si>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</si>
  <si>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</si>
  <si>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</si>
  <si>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</si>
  <si>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</si>
  <si>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</si>
  <si>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</si>
  <si>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</si>
  <si>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</si>
  <si>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</si>
  <si>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</si>
  <si>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</si>
  <si>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</si>
  <si>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</si>
  <si>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</si>
  <si>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</si>
  <si>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</si>
  <si>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</si>
  <si>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</si>
  <si>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</si>
  <si>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</si>
  <si>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</si>
  <si>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</si>
  <si>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</si>
  <si>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</si>
  <si>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</si>
  <si>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</si>
  <si>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</si>
  <si>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</si>
  <si>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</si>
  <si>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</si>
  <si>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</si>
  <si>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</si>
  <si>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</si>
  <si>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</si>
  <si>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</si>
  <si>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</si>
  <si>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</si>
  <si>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</si>
  <si>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</si>
  <si>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</si>
  <si>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</si>
  <si>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</si>
  <si>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</si>
  <si>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</si>
  <si>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</si>
  <si>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</si>
  <si>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</si>
  <si>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</si>
  <si>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</si>
  <si>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</si>
  <si>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</si>
  <si>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</si>
  <si>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</si>
  <si>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</si>
  <si>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</si>
  <si>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</si>
  <si>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</si>
  <si>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</si>
  <si>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</si>
  <si>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</si>
  <si>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</si>
  <si>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</si>
  <si>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</si>
  <si>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</si>
  <si>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</si>
  <si>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</si>
  <si>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</si>
  <si>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</si>
  <si>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</si>
  <si>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</si>
  <si>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</si>
  <si>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</si>
  <si>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</si>
  <si>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</si>
  <si>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</si>
  <si>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</si>
  <si>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</si>
  <si>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</si>
  <si>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</si>
  <si>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</si>
  <si>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</si>
  <si>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</si>
  <si>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</si>
  <si>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</si>
  <si>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</si>
  <si>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</si>
  <si>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</si>
  <si>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</si>
  <si>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</si>
  <si>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</si>
  <si>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</si>
  <si>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</si>
  <si>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</si>
  <si>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</si>
  <si>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</si>
  <si>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</si>
  <si>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</si>
  <si>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</si>
  <si>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</si>
  <si>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</si>
  <si>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</si>
  <si>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</si>
  <si>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</si>
  <si>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</si>
  <si>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</si>
  <si>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</si>
  <si>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</si>
  <si>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</si>
  <si>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</si>
  <si>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</si>
  <si>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</si>
  <si>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</si>
  <si>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</si>
  <si>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</si>
  <si>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</si>
  <si>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</si>
  <si>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</si>
  <si>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</si>
  <si>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</si>
  <si>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</si>
  <si>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</si>
  <si>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</si>
  <si>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</si>
  <si>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</si>
  <si>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</si>
  <si>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</si>
  <si>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</si>
  <si>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</si>
  <si>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</si>
  <si>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</si>
  <si>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</si>
  <si>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</si>
  <si>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</si>
  <si>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</si>
  <si>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</si>
  <si>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</si>
  <si>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</si>
  <si>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</si>
  <si>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</si>
  <si>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</si>
  <si>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</si>
  <si>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</si>
  <si>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</si>
  <si>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</si>
  <si>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</si>
  <si>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</si>
  <si>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</si>
  <si>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</si>
  <si>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</si>
  <si>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</si>
  <si>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</si>
  <si>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</si>
  <si>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</si>
  <si>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</si>
  <si>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</si>
  <si>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</si>
  <si>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</si>
  <si>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</si>
  <si>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</si>
  <si>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</si>
  <si>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</si>
  <si>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</si>
  <si>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</si>
  <si>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</si>
  <si>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</si>
  <si>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</si>
  <si>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</si>
  <si>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</si>
  <si>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</si>
  <si>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</si>
  <si>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</si>
  <si>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</si>
  <si>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</si>
  <si>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</si>
  <si>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</si>
  <si>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</si>
  <si>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</si>
  <si>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</si>
  <si>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</si>
  <si>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</si>
  <si>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</si>
  <si>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</si>
  <si>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</si>
  <si>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</si>
  <si>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</si>
  <si>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</si>
  <si>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</si>
  <si>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</si>
  <si>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</si>
  <si>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</si>
  <si>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</si>
  <si>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</si>
  <si>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</si>
  <si>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</si>
  <si>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</si>
  <si>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</si>
  <si>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</si>
  <si>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</si>
  <si>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</si>
  <si>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</si>
  <si>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</si>
  <si>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</si>
  <si>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</si>
  <si>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</si>
  <si>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</si>
  <si>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</si>
  <si>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</si>
  <si>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</si>
  <si>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</si>
  <si>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</si>
  <si>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</si>
  <si>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</si>
  <si>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</si>
  <si>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</si>
  <si>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</si>
  <si>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</si>
  <si>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</si>
  <si>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</si>
  <si>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</si>
  <si>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</si>
  <si>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</si>
  <si>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</si>
  <si>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</si>
  <si>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</si>
  <si>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</si>
  <si>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</si>
  <si>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</si>
  <si>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</si>
  <si>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</si>
  <si>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</si>
  <si>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</si>
  <si>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</si>
  <si>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</si>
  <si>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</si>
  <si>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</si>
  <si>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</si>
  <si>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</si>
  <si>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</si>
  <si>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</si>
  <si>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</si>
  <si>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</si>
  <si>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</si>
  <si>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</si>
  <si>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</si>
  <si>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</si>
  <si>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</si>
  <si>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</si>
  <si>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</si>
  <si>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</si>
  <si>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</si>
  <si>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</si>
  <si>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</si>
  <si>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</si>
  <si>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</si>
  <si>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</si>
  <si>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</si>
  <si>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</si>
  <si>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</si>
  <si>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</si>
  <si>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</si>
  <si>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</si>
  <si>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</si>
  <si>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</si>
  <si>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</si>
  <si>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</si>
  <si>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</si>
  <si>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</si>
  <si>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</si>
  <si>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</si>
  <si>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</si>
  <si>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</si>
  <si>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</si>
  <si>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</si>
  <si>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</si>
  <si>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</si>
  <si>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</si>
  <si>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</si>
  <si>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</si>
  <si>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</si>
  <si>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</si>
  <si>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</si>
  <si>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</si>
  <si>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</si>
  <si>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</si>
  <si>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</si>
  <si>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</si>
  <si>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</si>
  <si>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</si>
  <si>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</si>
  <si>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</si>
  <si>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</si>
  <si>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</si>
  <si>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</si>
  <si>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</si>
  <si>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</si>
  <si>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</si>
  <si>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</si>
  <si>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</si>
  <si>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</si>
  <si>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</si>
  <si>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</si>
  <si>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</si>
  <si>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</si>
  <si>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</si>
  <si>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</si>
  <si>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</si>
  <si>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</si>
  <si>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</si>
  <si>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</si>
  <si>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</si>
  <si>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</si>
  <si>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</si>
  <si>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</si>
  <si>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</si>
  <si>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</si>
  <si>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</si>
  <si>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</si>
  <si>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</si>
  <si>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</si>
  <si>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</si>
  <si>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</si>
  <si>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</si>
  <si>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</si>
  <si>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</si>
  <si>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</si>
  <si>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</si>
  <si>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</si>
  <si>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</si>
  <si>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</si>
  <si>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</si>
  <si>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</si>
  <si>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</si>
  <si>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</si>
  <si>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</si>
  <si>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</si>
  <si>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</si>
  <si>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</si>
  <si>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</si>
  <si>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</si>
  <si>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</si>
  <si>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</si>
  <si>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</si>
  <si>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</si>
  <si>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</si>
  <si>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</si>
  <si>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</si>
  <si>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</si>
  <si>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</si>
  <si>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</si>
  <si>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</si>
  <si>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</si>
  <si>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</si>
  <si>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</si>
  <si>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</si>
  <si>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</si>
  <si>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</si>
  <si>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</si>
  <si>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</si>
  <si>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</si>
  <si>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</si>
  <si>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</si>
  <si>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</si>
  <si>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</si>
  <si>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</si>
  <si>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</si>
  <si>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</si>
  <si>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</si>
  <si>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</si>
  <si>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</si>
  <si>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</si>
  <si>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</si>
  <si>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</si>
  <si>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</si>
  <si>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</si>
  <si>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</si>
  <si>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</si>
  <si>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</si>
  <si>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</si>
  <si>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</si>
  <si>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</si>
  <si>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</si>
  <si>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</si>
  <si>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</si>
  <si>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</si>
  <si>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</si>
  <si>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</si>
  <si>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</si>
  <si>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</si>
  <si>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</si>
  <si>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</si>
  <si>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</si>
  <si>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</si>
  <si>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</si>
  <si>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</si>
  <si>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</si>
  <si>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</si>
  <si>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</si>
  <si>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</si>
  <si>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</si>
  <si>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</si>
  <si>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</si>
  <si>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</si>
  <si>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</si>
  <si>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</si>
  <si>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</si>
  <si>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</si>
  <si>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</si>
  <si>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</si>
  <si>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</si>
  <si>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</si>
  <si>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</si>
  <si>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</si>
  <si>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</si>
  <si>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</si>
  <si>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</si>
  <si>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</si>
  <si>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</si>
  <si>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</si>
  <si>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</si>
  <si>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</si>
  <si>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</si>
  <si>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</si>
  <si>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</si>
  <si>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</si>
  <si>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</si>
  <si>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</si>
  <si>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</si>
  <si>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</si>
  <si>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</si>
  <si>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</si>
  <si>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</si>
  <si>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</si>
  <si>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</si>
  <si>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</si>
  <si>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</si>
  <si>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</si>
  <si>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</si>
  <si>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</si>
  <si>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</si>
  <si>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</si>
  <si>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</si>
  <si>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</si>
  <si>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</si>
  <si>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</si>
  <si>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</si>
  <si>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</si>
  <si>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</si>
  <si>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</si>
  <si>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</si>
  <si>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</si>
  <si>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</si>
  <si>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</si>
  <si>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</si>
  <si>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</si>
  <si>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</si>
  <si>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</si>
  <si>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</si>
  <si>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</si>
  <si>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</si>
  <si>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</si>
  <si>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</si>
  <si>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</si>
  <si>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</si>
  <si>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</si>
  <si>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</si>
  <si>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</si>
  <si>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</si>
  <si>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</si>
  <si>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</si>
  <si>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</si>
  <si>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</si>
  <si>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</si>
  <si>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</si>
  <si>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</si>
  <si>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</si>
  <si>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</si>
  <si>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</si>
  <si>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</si>
  <si>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</si>
  <si>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</si>
  <si>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</si>
  <si>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</si>
  <si>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</si>
  <si>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</si>
  <si>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</si>
  <si>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</si>
  <si>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</si>
  <si>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</si>
  <si>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</si>
  <si>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</si>
  <si>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</si>
  <si>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</si>
  <si>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</si>
  <si>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</si>
  <si>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</si>
  <si>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</si>
  <si>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</si>
  <si>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</si>
  <si>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</si>
  <si>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</si>
  <si>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</si>
  <si>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</si>
  <si>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</si>
  <si>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</si>
  <si>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</si>
  <si>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</si>
  <si>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</si>
  <si>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</si>
  <si>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</si>
  <si>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</si>
  <si>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</si>
  <si>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</si>
  <si>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</si>
  <si>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</si>
  <si>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</si>
  <si>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</si>
  <si>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</si>
  <si>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</si>
  <si>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</si>
  <si>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</si>
  <si>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</si>
  <si>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</si>
  <si>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</si>
  <si>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</si>
  <si>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</si>
  <si>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</si>
  <si>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</si>
  <si>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</si>
  <si>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</si>
  <si>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</si>
  <si>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</si>
  <si>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</si>
  <si>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</si>
  <si>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</si>
  <si>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</si>
  <si>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</si>
  <si>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</si>
  <si>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</si>
  <si>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</si>
  <si>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</si>
  <si>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</si>
  <si>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</si>
  <si>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</si>
  <si>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</si>
  <si>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</si>
  <si>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</si>
  <si>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</si>
  <si>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</si>
  <si>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</si>
  <si>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</si>
  <si>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</si>
  <si>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</si>
  <si>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</si>
  <si>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</si>
  <si>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</si>
  <si>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</si>
  <si>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</si>
  <si>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</si>
  <si>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</si>
  <si>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</si>
  <si>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</si>
  <si>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</si>
  <si>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</si>
  <si>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</si>
  <si>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</si>
  <si>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</si>
  <si>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</si>
  <si>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</si>
  <si>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</si>
  <si>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</si>
  <si>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</si>
  <si>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</si>
  <si>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</si>
  <si>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</si>
  <si>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</si>
  <si>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</si>
  <si>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</si>
  <si>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</si>
  <si>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</si>
  <si>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</si>
  <si>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</si>
  <si>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</si>
  <si>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</si>
  <si>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</si>
  <si>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</si>
  <si>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</si>
  <si>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</si>
  <si>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</si>
  <si>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</si>
  <si>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</si>
  <si>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</si>
  <si>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</si>
  <si>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</si>
  <si>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</si>
  <si>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</si>
  <si>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</si>
  <si>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</si>
  <si>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</si>
  <si>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</si>
  <si>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</si>
  <si>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</si>
  <si>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</si>
  <si>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</si>
  <si>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</si>
  <si>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</si>
  <si>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</si>
  <si>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</si>
  <si>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</si>
  <si>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</si>
  <si>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</si>
  <si>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</si>
  <si>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</si>
  <si>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</si>
  <si>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</si>
  <si>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</si>
  <si>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</si>
  <si>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</si>
  <si>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</si>
  <si>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</si>
  <si>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</si>
  <si>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</si>
  <si>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</si>
  <si>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</si>
  <si>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</si>
  <si>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</si>
  <si>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</si>
  <si>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</si>
  <si>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</si>
  <si>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</si>
  <si>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</si>
  <si>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</si>
  <si>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</si>
  <si>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</si>
  <si>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</si>
  <si>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</si>
  <si>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</si>
  <si>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</si>
  <si>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</si>
  <si>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</si>
  <si>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</si>
  <si>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</si>
  <si>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</si>
  <si>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</si>
  <si>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</si>
  <si>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</si>
  <si>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</si>
  <si>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</si>
  <si>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</si>
  <si>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</si>
  <si>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</si>
  <si>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</si>
  <si>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</si>
  <si>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</si>
  <si>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</si>
  <si>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</si>
  <si>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</si>
  <si>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</si>
  <si>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</si>
  <si>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</si>
  <si>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</si>
  <si>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</si>
  <si>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</si>
  <si>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</si>
  <si>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</si>
  <si>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</si>
  <si>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</si>
  <si>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</si>
  <si>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</si>
  <si>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</si>
  <si>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</si>
  <si>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</si>
  <si>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</si>
  <si>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</si>
  <si>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</si>
  <si>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</si>
  <si>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</si>
  <si>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</si>
  <si>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</si>
  <si>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</si>
  <si>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</si>
  <si>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</si>
  <si>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</si>
  <si>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</si>
  <si>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</si>
  <si>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</si>
  <si>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</si>
  <si>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</si>
  <si>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</si>
  <si>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</si>
  <si>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</si>
  <si>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</si>
  <si>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</si>
  <si>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</si>
  <si>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</si>
  <si>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</si>
  <si>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</si>
  <si>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</si>
  <si>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</si>
  <si>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</si>
  <si>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</si>
  <si>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</si>
  <si>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</si>
  <si>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</si>
  <si>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</si>
  <si>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</si>
  <si>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</si>
  <si>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</si>
  <si>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</si>
  <si>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</si>
  <si>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</si>
  <si>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</si>
  <si>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</si>
  <si>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</si>
  <si>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</si>
  <si>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</si>
  <si>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</si>
  <si>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</si>
  <si>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</si>
  <si>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</si>
  <si>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</si>
  <si>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</si>
  <si>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</si>
  <si>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</si>
  <si>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</si>
  <si>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</si>
  <si>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</si>
  <si>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</si>
  <si>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</si>
  <si>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</si>
  <si>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</si>
  <si>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</si>
  <si>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</si>
  <si>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</si>
  <si>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</si>
  <si>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</si>
  <si>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</si>
  <si>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</si>
  <si>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</si>
  <si>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</si>
  <si>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</si>
  <si>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</si>
  <si>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</si>
  <si>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</si>
  <si>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</si>
  <si>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</si>
  <si>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</si>
  <si>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</si>
  <si>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</si>
  <si>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</si>
  <si>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</si>
  <si>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</si>
  <si>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</si>
  <si>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</si>
  <si>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</si>
  <si>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</si>
  <si>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</si>
  <si>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</si>
  <si>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</si>
  <si>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</si>
  <si>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</si>
  <si>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</si>
  <si>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</si>
  <si>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</si>
  <si>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</si>
  <si>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</si>
  <si>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</si>
  <si>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</si>
  <si>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</si>
  <si>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</si>
  <si>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</si>
  <si>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</si>
  <si>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</si>
  <si>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</si>
  <si>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</si>
  <si>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</si>
  <si>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</si>
  <si>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</si>
  <si>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</si>
  <si>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</si>
  <si>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</si>
  <si>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</si>
  <si>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</si>
  <si>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</si>
  <si>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</si>
  <si>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</si>
  <si>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</si>
  <si>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</si>
  <si>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</si>
  <si>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</si>
  <si>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</si>
  <si>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</si>
  <si>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</si>
  <si>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</si>
  <si>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</si>
  <si>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</si>
  <si>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</si>
  <si>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</si>
  <si>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</si>
  <si>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</si>
  <si>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</si>
  <si>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</si>
  <si>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</si>
  <si>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</si>
  <si>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</si>
  <si>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</si>
  <si>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</si>
  <si>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</si>
  <si>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</si>
  <si>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</si>
  <si>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</si>
  <si>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</si>
  <si>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</si>
  <si>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</si>
  <si>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</si>
  <si>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</si>
  <si>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</si>
  <si>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</si>
  <si>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</si>
  <si>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</si>
  <si>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</si>
  <si>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</si>
  <si>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</si>
  <si>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</si>
  <si>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</si>
  <si>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</si>
  <si>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</si>
  <si>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</si>
  <si>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</si>
  <si>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</si>
  <si>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</si>
  <si>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</si>
  <si>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</si>
  <si>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</si>
  <si>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</si>
  <si>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</si>
  <si>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</si>
  <si>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</si>
  <si>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</si>
  <si>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</si>
  <si>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</si>
  <si>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</si>
  <si>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</si>
  <si>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</si>
  <si>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</si>
  <si>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</si>
  <si>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</si>
  <si>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</si>
  <si>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</si>
  <si>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</si>
  <si>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</si>
  <si>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</si>
  <si>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</si>
  <si>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</si>
  <si>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</si>
  <si>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</si>
  <si>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</si>
  <si>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</si>
  <si>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</si>
  <si>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</si>
  <si>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</si>
  <si>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</si>
  <si>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</si>
  <si>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</si>
  <si>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</si>
  <si>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</si>
  <si>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</si>
  <si>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</si>
  <si>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</si>
  <si>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</si>
  <si>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</si>
  <si>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</si>
  <si>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</si>
  <si>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</si>
  <si>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</si>
  <si>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</si>
  <si>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</si>
  <si>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</si>
  <si>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</si>
  <si>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</si>
  <si>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</si>
  <si>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</si>
  <si>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</si>
  <si>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</si>
  <si>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</si>
  <si>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</si>
  <si>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</si>
  <si>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</si>
  <si>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</si>
  <si>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</si>
  <si>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</si>
  <si>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</si>
  <si>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</si>
  <si>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</si>
  <si>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</si>
  <si>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</si>
  <si>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</si>
  <si>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</si>
  <si>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</si>
  <si>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</si>
  <si>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</si>
  <si>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</si>
  <si>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</si>
  <si>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</si>
  <si>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</si>
  <si>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</si>
  <si>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</si>
  <si>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</si>
  <si>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</si>
  <si>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</si>
  <si>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</si>
  <si>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</si>
  <si>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</si>
  <si>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</si>
  <si>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</si>
  <si>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</si>
  <si>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</si>
  <si>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</si>
  <si>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</si>
  <si>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</si>
  <si>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</si>
  <si>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</si>
  <si>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</si>
  <si>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</si>
  <si>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</si>
  <si>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</si>
  <si>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</si>
  <si>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</si>
  <si>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</si>
  <si>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</si>
  <si>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</si>
  <si>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</si>
  <si>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</si>
  <si>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</si>
  <si>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</si>
  <si>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</si>
  <si>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</si>
  <si>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</si>
  <si>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</si>
  <si>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</si>
  <si>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</si>
  <si>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</si>
  <si>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</si>
  <si>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</si>
  <si>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</si>
  <si>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</si>
  <si>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</si>
  <si>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</si>
  <si>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</si>
  <si>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</si>
  <si>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</si>
  <si>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</si>
  <si>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</si>
  <si>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</si>
  <si>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</si>
  <si>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</si>
  <si>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</si>
  <si>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</si>
  <si>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</si>
  <si>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</si>
  <si>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</si>
  <si>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</si>
  <si>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</si>
  <si>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</si>
  <si>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</si>
  <si>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</si>
  <si>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</si>
  <si>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</si>
  <si>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</si>
  <si>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</si>
  <si>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</si>
  <si>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</si>
  <si>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</si>
  <si>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</si>
  <si>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</si>
  <si>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</si>
  <si>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</si>
  <si>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</si>
  <si>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</si>
  <si>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</si>
  <si>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</si>
  <si>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</si>
  <si>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</si>
  <si>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</si>
  <si>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</si>
  <si>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</si>
  <si>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</si>
  <si>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</si>
  <si>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</si>
  <si>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</si>
  <si>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</si>
  <si>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</si>
  <si>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</si>
  <si>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</si>
  <si>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</si>
  <si>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</si>
  <si>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</si>
  <si>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</si>
  <si>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</si>
  <si>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</si>
  <si>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</si>
  <si>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</si>
  <si>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</si>
  <si>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</si>
  <si>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</si>
  <si>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</si>
  <si>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</si>
  <si>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</si>
  <si>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</si>
  <si>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</si>
  <si>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</si>
  <si>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</si>
  <si>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</si>
  <si>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</si>
  <si>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</si>
  <si>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</si>
  <si>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</si>
  <si>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</si>
  <si>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</si>
  <si>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</si>
  <si>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</si>
  <si>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</si>
  <si>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</si>
  <si>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</si>
  <si>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</si>
  <si>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</si>
  <si>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</si>
  <si>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</si>
  <si>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</si>
  <si>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</si>
  <si>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</si>
  <si>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</si>
  <si>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</si>
  <si>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</si>
  <si>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</si>
  <si>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</si>
  <si>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</si>
  <si>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</si>
  <si>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</si>
  <si>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</si>
  <si>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</si>
  <si>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</si>
  <si>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</si>
  <si>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</si>
  <si>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</si>
  <si>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</si>
  <si>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</si>
  <si>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</si>
  <si>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</si>
  <si>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</si>
  <si>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</si>
  <si>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</si>
  <si>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</si>
  <si>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</si>
  <si>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</si>
  <si>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</si>
  <si>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</si>
  <si>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</si>
  <si>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</si>
  <si>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</si>
  <si>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</si>
  <si>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</si>
  <si>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</si>
  <si>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</si>
  <si>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</si>
  <si>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</si>
  <si>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</si>
  <si>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</si>
  <si>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</si>
  <si>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</si>
  <si>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</si>
  <si>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</si>
  <si>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</si>
  <si>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</si>
  <si>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</si>
  <si>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</si>
  <si>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</si>
  <si>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</si>
  <si>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</si>
  <si>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</si>
  <si>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</si>
  <si>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</si>
  <si>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</si>
  <si>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</si>
  <si>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</si>
  <si>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</si>
  <si>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</si>
  <si>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</si>
  <si>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</si>
  <si>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</si>
  <si>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</si>
  <si>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</si>
  <si>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</si>
  <si>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</si>
  <si>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</si>
  <si>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</si>
  <si>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</si>
  <si>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</si>
  <si>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</si>
  <si>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</si>
  <si>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</si>
  <si>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</si>
  <si>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</si>
  <si>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</si>
  <si>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</si>
  <si>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</si>
  <si>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</si>
  <si>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</si>
  <si>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</si>
  <si>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</si>
  <si>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</si>
  <si>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</si>
  <si>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</si>
  <si>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</si>
  <si>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</si>
  <si>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</si>
  <si>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</si>
  <si>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</si>
  <si>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</si>
  <si>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</si>
  <si>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</si>
  <si>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</si>
  <si>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</si>
  <si>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</si>
  <si>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</si>
  <si>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</si>
  <si>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</si>
  <si>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</si>
  <si>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</si>
  <si>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</si>
  <si>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</si>
  <si>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</si>
  <si>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</si>
  <si>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</si>
  <si>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</si>
  <si>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</si>
  <si>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</si>
  <si>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</si>
  <si>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</si>
  <si>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</si>
  <si>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</si>
  <si>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</si>
  <si>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</si>
  <si>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</si>
  <si>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</si>
  <si>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</si>
  <si>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</si>
  <si>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</si>
  <si>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</si>
  <si>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</si>
  <si>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</si>
  <si>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</si>
  <si>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</si>
  <si>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</si>
  <si>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</si>
  <si>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</si>
  <si>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</si>
  <si>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</si>
  <si>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</si>
  <si>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</si>
  <si>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</si>
  <si>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</si>
  <si>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</si>
  <si>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</si>
  <si>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</si>
  <si>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</si>
  <si>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</si>
  <si>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</si>
  <si>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</si>
  <si>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</si>
  <si>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</si>
  <si>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</si>
  <si>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</si>
  <si>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</si>
  <si>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</si>
  <si>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</si>
  <si>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</si>
  <si>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</si>
  <si>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</si>
  <si>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</si>
  <si>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</si>
  <si>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</si>
  <si>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</si>
  <si>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</si>
  <si>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</si>
  <si>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</si>
  <si>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</si>
  <si>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</si>
  <si>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</si>
  <si>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</si>
  <si>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</si>
  <si>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</si>
  <si>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</si>
  <si>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</si>
  <si>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</si>
  <si>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</si>
  <si>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</si>
  <si>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</si>
  <si>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</si>
  <si>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</si>
  <si>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</si>
  <si>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</si>
  <si>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</si>
  <si>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</si>
  <si>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</si>
  <si>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</si>
  <si>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</si>
  <si>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</si>
  <si>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</si>
  <si>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</si>
  <si>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</si>
  <si>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</si>
  <si>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</si>
  <si>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</si>
  <si>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</si>
  <si>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</si>
  <si>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</si>
  <si>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</si>
  <si>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</si>
  <si>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</si>
  <si>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</si>
  <si>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</si>
  <si>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</si>
  <si>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</si>
  <si>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</si>
  <si>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</si>
  <si>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</si>
  <si>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</si>
  <si>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</si>
  <si>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</si>
  <si>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</si>
  <si>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</si>
  <si>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</si>
  <si>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</si>
  <si>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</si>
  <si>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</si>
  <si>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</si>
  <si>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</si>
  <si>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</si>
  <si>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</si>
  <si>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</si>
  <si>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</si>
  <si>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</si>
  <si>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</si>
  <si>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</si>
  <si>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</si>
  <si>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</si>
  <si>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</si>
  <si>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</si>
  <si>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</si>
  <si>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</si>
  <si>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</si>
  <si>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</si>
  <si>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</si>
  <si>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</si>
  <si>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</si>
  <si>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</si>
  <si>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</si>
  <si>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</si>
  <si>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</si>
  <si>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</si>
  <si>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</si>
  <si>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</si>
  <si>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</si>
  <si>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</si>
  <si>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</si>
  <si>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</si>
  <si>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</si>
  <si>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</si>
  <si>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</si>
  <si>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</si>
  <si>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</si>
  <si>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</si>
  <si>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</si>
  <si>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</si>
  <si>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</si>
  <si>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</si>
  <si>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</si>
  <si>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</si>
  <si>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</si>
  <si>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</si>
  <si>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</si>
  <si>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</si>
  <si>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</si>
  <si>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</si>
  <si>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</si>
  <si>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</si>
  <si>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</si>
  <si>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</si>
  <si>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</si>
  <si>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</si>
  <si>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</si>
  <si>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</si>
  <si>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</si>
  <si>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</si>
  <si>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</si>
  <si>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</si>
  <si>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</si>
  <si>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</si>
  <si>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</si>
  <si>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</si>
  <si>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</si>
  <si>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</si>
  <si>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</si>
  <si>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</si>
  <si>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</si>
  <si>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</si>
  <si>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</si>
  <si>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</si>
  <si>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</si>
  <si>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</si>
  <si>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</si>
  <si>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</si>
  <si>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</si>
  <si>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</si>
  <si>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</si>
  <si>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</si>
  <si>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</si>
  <si>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</si>
  <si>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</si>
  <si>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</si>
  <si>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</si>
  <si>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</si>
  <si>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</si>
  <si>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</si>
  <si>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</si>
  <si>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</si>
  <si>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</si>
  <si>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</si>
  <si>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</si>
  <si>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</si>
  <si>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</si>
  <si>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</si>
  <si>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</si>
  <si>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</si>
  <si>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</si>
  <si>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</si>
  <si>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</si>
  <si>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</si>
  <si>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</si>
  <si>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</si>
  <si>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</si>
  <si>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</si>
  <si>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</si>
  <si>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</si>
  <si>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</si>
  <si>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</si>
  <si>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</si>
  <si>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</si>
  <si>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</si>
  <si>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</si>
  <si>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</si>
  <si>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</si>
  <si>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</si>
  <si>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</si>
  <si>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</si>
  <si>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</si>
  <si>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</si>
  <si>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</si>
  <si>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</si>
  <si>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</si>
  <si>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</si>
  <si>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</si>
  <si>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</si>
  <si>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</si>
  <si>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</si>
  <si>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</si>
  <si>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</si>
  <si>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</si>
  <si>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</si>
  <si>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</si>
  <si>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</si>
  <si>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</si>
  <si>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</si>
  <si>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</si>
  <si>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</si>
  <si>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</si>
  <si>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</si>
  <si>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</si>
  <si>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</si>
  <si>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</si>
  <si>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</si>
  <si>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</si>
  <si>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</si>
  <si>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</si>
  <si>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</si>
  <si>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</si>
  <si>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</si>
  <si>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</si>
  <si>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</si>
  <si>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</si>
  <si>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</si>
  <si>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</si>
  <si>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</si>
  <si>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</si>
  <si>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</si>
  <si>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</si>
  <si>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</si>
  <si>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</si>
  <si>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</si>
  <si>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</si>
  <si>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</si>
  <si>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</si>
  <si>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</si>
  <si>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</si>
  <si>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</si>
  <si>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</si>
  <si>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</si>
  <si>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</si>
  <si>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</si>
  <si>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</si>
  <si>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</si>
  <si>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</si>
  <si>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</si>
  <si>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</si>
  <si>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</si>
  <si>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</si>
  <si>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</si>
  <si>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</si>
  <si>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</si>
  <si>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</si>
  <si>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</si>
  <si>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</si>
  <si>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</si>
  <si>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</si>
  <si>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</si>
  <si>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</si>
  <si>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</si>
  <si>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</si>
  <si>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</si>
  <si>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</si>
  <si>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</si>
  <si>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</si>
  <si>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</si>
  <si>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</si>
  <si>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</si>
  <si>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</si>
  <si>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</si>
  <si>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</si>
  <si>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</si>
  <si>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</si>
  <si>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</si>
  <si>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</si>
  <si>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</si>
  <si>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</si>
  <si>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</si>
  <si>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</si>
  <si>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</si>
  <si>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</si>
  <si>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</si>
  <si>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</si>
  <si>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</si>
  <si>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</si>
  <si>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</si>
  <si>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</si>
  <si>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</si>
  <si>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</si>
  <si>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</si>
  <si>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</si>
  <si>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</si>
  <si>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</si>
  <si>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</si>
  <si>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</si>
  <si>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</si>
  <si>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</si>
  <si>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</si>
  <si>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</si>
  <si>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</si>
  <si>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</si>
  <si>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</si>
  <si>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</si>
  <si>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</si>
  <si>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</si>
  <si>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</si>
  <si>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</si>
  <si>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</si>
  <si>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</si>
  <si>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</si>
  <si>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</si>
  <si>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</si>
  <si>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</si>
  <si>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</si>
  <si>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</si>
  <si>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</si>
  <si>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</si>
  <si>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</si>
  <si>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</si>
  <si>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</si>
  <si>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</si>
  <si>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</si>
  <si>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</si>
  <si>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</si>
  <si>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</si>
  <si>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</si>
  <si>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</si>
  <si>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</si>
  <si>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</si>
  <si>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</si>
  <si>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</si>
  <si>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</si>
  <si>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</si>
  <si>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</si>
  <si>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</si>
  <si>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</si>
  <si>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</si>
  <si>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</si>
  <si>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</si>
  <si>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</si>
  <si>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</si>
  <si>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</si>
  <si>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</si>
  <si>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</si>
  <si>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</si>
  <si>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</si>
  <si>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</si>
  <si>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</si>
  <si>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</si>
  <si>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</si>
  <si>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</si>
  <si>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</si>
  <si>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</si>
  <si>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</si>
  <si>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</si>
  <si>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</si>
  <si>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</si>
  <si>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</si>
  <si>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</si>
  <si>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</si>
  <si>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</si>
  <si>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</si>
  <si>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</si>
  <si>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</si>
  <si>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</si>
  <si>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</si>
  <si>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</si>
  <si>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</si>
  <si>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</si>
  <si>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</si>
  <si>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</si>
  <si>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</si>
  <si>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</si>
  <si>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</si>
  <si>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</si>
  <si>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</si>
  <si>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</si>
  <si>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</si>
  <si>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</si>
  <si>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</si>
  <si>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</si>
  <si>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</si>
  <si>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</si>
  <si>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</si>
  <si>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</si>
  <si>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</si>
  <si>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</si>
  <si>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</si>
  <si>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</si>
  <si>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</si>
  <si>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</si>
  <si>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</si>
  <si>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</si>
  <si>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</si>
  <si>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</si>
  <si>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</si>
  <si>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</si>
  <si>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</si>
  <si>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</si>
  <si>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</si>
  <si>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</si>
  <si>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</si>
  <si>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</si>
  <si>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</si>
  <si>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</si>
  <si>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</si>
  <si>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</si>
  <si>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</si>
  <si>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</si>
  <si>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</si>
  <si>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</si>
  <si>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</si>
  <si>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</si>
  <si>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</si>
  <si>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</si>
  <si>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</si>
  <si>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</si>
  <si>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</si>
  <si>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</si>
  <si>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</si>
  <si>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</si>
  <si>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</si>
  <si>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</si>
  <si>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</si>
  <si>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</si>
  <si>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</si>
  <si>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</si>
  <si>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</si>
  <si>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</si>
  <si>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</si>
  <si>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</si>
  <si>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</si>
  <si>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</si>
  <si>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</si>
  <si>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</si>
  <si>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</si>
  <si>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</si>
  <si>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</si>
  <si>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</si>
  <si>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</si>
  <si>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</si>
  <si>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</si>
  <si>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</si>
  <si>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</si>
  <si>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</si>
  <si>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</si>
  <si>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</si>
  <si>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</si>
  <si>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</si>
  <si>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</si>
  <si>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</si>
  <si>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</si>
  <si>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</si>
  <si>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</si>
  <si>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</si>
  <si>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</si>
  <si>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</si>
  <si>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</si>
  <si>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</si>
  <si>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</si>
  <si>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</si>
  <si>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</si>
  <si>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</si>
  <si>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</si>
  <si>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</si>
  <si>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</si>
  <si>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</si>
  <si>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</si>
  <si>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</si>
  <si>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</si>
  <si>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</si>
  <si>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</si>
  <si>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</si>
  <si>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</si>
  <si>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</si>
  <si>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</si>
  <si>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</si>
  <si>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</si>
  <si>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</si>
  <si>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</si>
  <si>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</si>
  <si>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</si>
  <si>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</si>
  <si>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</si>
  <si>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</si>
  <si>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</si>
  <si>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</si>
  <si>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</si>
  <si>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</si>
  <si>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</si>
  <si>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</si>
  <si>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</si>
  <si>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</si>
  <si>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</si>
  <si>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</si>
  <si>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</si>
  <si>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</si>
  <si>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</si>
  <si>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</si>
  <si>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</si>
  <si>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</si>
  <si>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</si>
  <si>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</si>
  <si>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</si>
  <si>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</si>
  <si>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</si>
  <si>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</si>
  <si>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</si>
  <si>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</si>
  <si>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</si>
  <si>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</si>
  <si>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</si>
  <si>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</si>
  <si>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</si>
  <si>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</si>
  <si>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</si>
  <si>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</si>
  <si>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</si>
  <si>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</si>
  <si>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</si>
  <si>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</si>
  <si>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</si>
  <si>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</si>
  <si>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</si>
  <si>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</si>
  <si>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</si>
  <si>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</si>
  <si>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</si>
  <si>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</si>
  <si>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</si>
  <si>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</si>
  <si>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</si>
  <si>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</si>
  <si>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</si>
  <si>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</si>
  <si>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</si>
  <si>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</si>
  <si>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</si>
  <si>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</si>
  <si>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</si>
  <si>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</si>
  <si>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</si>
  <si>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</si>
  <si>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</si>
  <si>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</si>
  <si>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</si>
  <si>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</si>
  <si>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</si>
  <si>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</si>
  <si>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</si>
  <si>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</si>
  <si>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</si>
  <si>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</si>
  <si>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</si>
  <si>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</si>
  <si>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</si>
  <si>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</si>
  <si>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</si>
  <si>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</si>
  <si>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</si>
  <si>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</si>
  <si>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</si>
  <si>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</si>
  <si>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</si>
  <si>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</si>
  <si>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</si>
  <si>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</si>
  <si>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</si>
  <si>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</si>
  <si>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</si>
  <si>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</si>
  <si>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</si>
  <si>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</si>
  <si>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</si>
  <si>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</si>
  <si>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</si>
  <si>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</si>
  <si>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</si>
  <si>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</si>
  <si>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</si>
  <si>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</si>
  <si>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</si>
  <si>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</si>
  <si>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</si>
  <si>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</si>
  <si>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</si>
  <si>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</si>
  <si>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</si>
  <si>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</si>
  <si>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</si>
  <si>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</si>
  <si>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</si>
  <si>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</si>
  <si>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</si>
  <si>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</si>
  <si>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</si>
  <si>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</si>
  <si>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</si>
  <si>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</si>
  <si>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</si>
  <si>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</si>
  <si>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</si>
  <si>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</si>
  <si>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</si>
  <si>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</si>
  <si>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</si>
  <si>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</si>
  <si>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</si>
  <si>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</si>
  <si>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</si>
  <si>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</si>
  <si>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</si>
  <si>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</si>
  <si>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</si>
  <si>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</si>
  <si>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</si>
  <si>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</si>
  <si>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</si>
  <si>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</si>
  <si>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</si>
  <si>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</si>
  <si>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</si>
  <si>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</si>
  <si>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</si>
  <si>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</si>
  <si>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</si>
  <si>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</si>
  <si>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</si>
  <si>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</si>
  <si>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</si>
  <si>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</si>
  <si>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</si>
  <si>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</si>
  <si>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</si>
  <si>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</si>
  <si>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</si>
  <si>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</si>
  <si>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</si>
  <si>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</si>
  <si>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</si>
  <si>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</si>
  <si>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</si>
  <si>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</si>
  <si>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</si>
  <si>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</si>
  <si>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</si>
  <si>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</si>
  <si>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</si>
  <si>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</si>
  <si>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</si>
  <si>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</si>
  <si>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</si>
  <si>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</si>
  <si>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</si>
  <si>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</si>
  <si>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</si>
  <si>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</si>
  <si>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</si>
  <si>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</si>
  <si>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</si>
  <si>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</si>
  <si>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</si>
  <si>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</si>
  <si>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</si>
  <si>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</si>
  <si>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</si>
  <si>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</si>
  <si>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</si>
  <si>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</si>
  <si>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</si>
  <si>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</si>
  <si>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</si>
  <si>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</si>
  <si>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</si>
  <si>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</si>
  <si>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</si>
  <si>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</si>
  <si>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</si>
  <si>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</si>
  <si>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</si>
  <si>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</si>
  <si>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</si>
  <si>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</si>
  <si>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</si>
  <si>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</si>
  <si>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</si>
  <si>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</si>
  <si>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</si>
  <si>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</si>
  <si>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</si>
  <si>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</si>
  <si>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</si>
  <si>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</si>
  <si>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</si>
  <si>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</si>
  <si>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</si>
  <si>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</si>
  <si>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</si>
  <si>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</si>
  <si>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</si>
  <si>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</si>
  <si>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</si>
  <si>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</si>
  <si>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</si>
  <si>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</si>
  <si>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</si>
  <si>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</si>
  <si>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</si>
  <si>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</si>
  <si>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</si>
  <si>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</si>
  <si>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</si>
  <si>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</si>
  <si>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</si>
  <si>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</si>
  <si>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</si>
  <si>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</si>
  <si>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</si>
  <si>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</si>
  <si>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</si>
  <si>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</si>
  <si>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</si>
  <si>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</si>
  <si>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</si>
  <si>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</si>
  <si>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</si>
  <si>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</si>
  <si>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</si>
  <si>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</si>
  <si>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</si>
  <si>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</si>
  <si>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</si>
  <si>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</si>
  <si>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</si>
  <si>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</si>
  <si>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</si>
  <si>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</si>
  <si>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</si>
  <si>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</si>
  <si>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</si>
  <si>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</si>
  <si>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</si>
  <si>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</si>
  <si>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</si>
  <si>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</si>
  <si>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</si>
  <si>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</si>
  <si>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</si>
  <si>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</si>
  <si>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</si>
  <si>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</si>
  <si>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</si>
  <si>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</si>
  <si>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</si>
  <si>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</si>
  <si>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</si>
  <si>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</si>
  <si>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</si>
  <si>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</si>
  <si>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</si>
  <si>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</si>
  <si>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</si>
  <si>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</si>
  <si>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</si>
  <si>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</si>
  <si>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</si>
  <si>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</si>
  <si>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</si>
  <si>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</si>
  <si>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</si>
  <si>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</si>
  <si>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</si>
  <si>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</si>
  <si>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</si>
  <si>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</si>
  <si>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</si>
  <si>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</si>
  <si>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</si>
  <si>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</si>
  <si>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</si>
  <si>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</si>
  <si>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</si>
  <si>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</si>
  <si>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</si>
  <si>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</si>
  <si>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</si>
  <si>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</si>
  <si>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</si>
  <si>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</si>
  <si>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</si>
  <si>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</si>
  <si>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</si>
  <si>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</si>
  <si>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</si>
  <si>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</si>
  <si>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</si>
  <si>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</si>
  <si>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</si>
  <si>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</si>
  <si>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</si>
  <si>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</si>
  <si>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</si>
  <si>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</si>
  <si>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</si>
  <si>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</si>
  <si>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</si>
  <si>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</si>
  <si>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</si>
  <si>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</si>
  <si>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</si>
  <si>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</si>
  <si>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</si>
  <si>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</si>
  <si>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</si>
  <si>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</si>
  <si>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</si>
  <si>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</si>
  <si>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</si>
  <si>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</si>
  <si>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</si>
  <si>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</si>
  <si>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</si>
  <si>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</si>
  <si>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</si>
  <si>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</si>
  <si>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</si>
  <si>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</si>
  <si>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</si>
  <si>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</si>
  <si>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</si>
  <si>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</si>
  <si>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</si>
  <si>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</si>
  <si>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</si>
  <si>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</si>
  <si>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</si>
  <si>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</si>
  <si>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</si>
  <si>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</si>
  <si>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</si>
  <si>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</si>
  <si>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</si>
  <si>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</si>
  <si>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</si>
  <si>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</si>
  <si>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</si>
  <si>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</si>
  <si>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</si>
  <si>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</si>
  <si>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</si>
  <si>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</si>
  <si>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</si>
  <si>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</si>
  <si>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</si>
  <si>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</si>
  <si>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</si>
  <si>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</si>
  <si>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</si>
  <si>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</si>
  <si>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</si>
  <si>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</si>
  <si>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</si>
  <si>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</si>
  <si>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</si>
  <si>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</si>
  <si>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</si>
  <si>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</si>
  <si>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</si>
  <si>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</si>
  <si>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</si>
  <si>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</si>
  <si>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</si>
  <si>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</si>
  <si>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</si>
  <si>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</si>
  <si>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</si>
  <si>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</si>
  <si>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</si>
  <si>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</si>
  <si>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</si>
  <si>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</si>
  <si>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</si>
  <si>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</si>
  <si>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</si>
  <si>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</si>
  <si>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</si>
  <si>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</si>
  <si>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</si>
  <si>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</si>
  <si>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</si>
  <si>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</si>
  <si>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</si>
  <si>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</si>
  <si>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</si>
  <si>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</si>
  <si>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</si>
  <si>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</si>
  <si>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</si>
  <si>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</si>
  <si>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</si>
  <si>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</si>
  <si>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</si>
  <si>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</si>
  <si>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</si>
  <si>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</si>
  <si>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</si>
  <si>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</si>
  <si>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</si>
  <si>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</si>
  <si>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</si>
  <si>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</si>
  <si>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</si>
  <si>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</si>
  <si>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</si>
  <si>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</si>
  <si>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</si>
  <si>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</si>
  <si>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</si>
  <si>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</si>
  <si>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</si>
  <si>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</si>
  <si>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</si>
  <si>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</si>
  <si>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</si>
  <si>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</si>
  <si>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</si>
  <si>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</si>
  <si>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</si>
  <si>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</si>
  <si>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</si>
  <si>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</si>
  <si>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</si>
  <si>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</si>
  <si>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</si>
  <si>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</si>
  <si>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</si>
  <si>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</si>
  <si>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</si>
  <si>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</si>
  <si>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</si>
  <si>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</si>
  <si>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</si>
  <si>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</si>
  <si>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</si>
  <si>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</si>
  <si>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</si>
  <si>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</si>
  <si>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</si>
  <si>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</si>
  <si>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</si>
  <si>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</si>
  <si>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</si>
  <si>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</si>
  <si>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</si>
  <si>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</si>
  <si>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</si>
  <si>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</si>
  <si>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</si>
  <si>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</si>
  <si>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</si>
  <si>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</si>
  <si>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</si>
  <si>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</si>
  <si>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</si>
  <si>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</si>
  <si>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</si>
  <si>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</si>
  <si>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</si>
  <si>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</si>
  <si>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</si>
  <si>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</si>
  <si>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</si>
  <si>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</si>
  <si>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</si>
  <si>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</si>
  <si>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</si>
  <si>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</si>
  <si>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</si>
  <si>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</si>
  <si>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</si>
  <si>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</si>
  <si>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</si>
  <si>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</si>
  <si>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</si>
  <si>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</si>
  <si>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</si>
  <si>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</si>
  <si>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</si>
  <si>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</si>
  <si>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</si>
  <si>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</si>
  <si>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</si>
  <si>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</si>
  <si>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</si>
  <si>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</si>
  <si>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</si>
  <si>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</si>
  <si>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</si>
  <si>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</si>
  <si>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</si>
  <si>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</si>
  <si>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</si>
  <si>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</si>
  <si>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</si>
  <si>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</si>
  <si>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</si>
  <si>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</si>
  <si>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</si>
  <si>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</si>
  <si>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</si>
  <si>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</si>
  <si>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</si>
  <si>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</si>
  <si>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</si>
  <si>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</si>
  <si>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</si>
  <si>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</si>
  <si>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</si>
  <si>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</si>
  <si>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</si>
  <si>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</si>
  <si>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</si>
  <si>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</si>
  <si>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</si>
  <si>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</si>
  <si>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</si>
  <si>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</si>
  <si>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</si>
  <si>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</si>
  <si>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</si>
  <si>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</si>
  <si>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</si>
  <si>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</si>
  <si>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</si>
  <si>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</si>
  <si>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</si>
  <si>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</si>
  <si>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</si>
  <si>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</si>
  <si>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</si>
  <si>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</si>
  <si>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</si>
  <si>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</si>
  <si>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</si>
  <si>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</si>
  <si>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</si>
  <si>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</si>
  <si>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</si>
  <si>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</si>
  <si>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</si>
  <si>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</si>
  <si>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</si>
  <si>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</si>
  <si>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</si>
  <si>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</si>
  <si>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</si>
  <si>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</si>
  <si>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</si>
  <si>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</si>
  <si>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</si>
  <si>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</si>
  <si>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</si>
  <si>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</si>
  <si>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</si>
  <si>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</si>
  <si>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</si>
  <si>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</si>
  <si>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</si>
  <si>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</si>
  <si>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</si>
  <si>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</si>
  <si>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</si>
  <si>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</si>
  <si>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</si>
  <si>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</si>
  <si>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</si>
  <si>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</si>
  <si>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</si>
  <si>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</si>
  <si>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</si>
  <si>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</si>
  <si>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</si>
  <si>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</si>
  <si>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</si>
  <si>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</si>
  <si>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</si>
  <si>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</si>
  <si>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</si>
  <si>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</si>
  <si>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</si>
  <si>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</si>
  <si>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</si>
  <si>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</si>
  <si>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</si>
  <si>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</si>
  <si>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</si>
  <si>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</si>
  <si>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</si>
  <si>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</si>
  <si>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</si>
  <si>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</si>
  <si>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</si>
  <si>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</si>
  <si>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</si>
  <si>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</si>
  <si>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</si>
  <si>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</si>
  <si>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</si>
  <si>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</si>
  <si>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</si>
  <si>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</si>
  <si>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</si>
  <si>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</si>
  <si>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</si>
  <si>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</si>
  <si>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</si>
  <si>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</si>
  <si>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</si>
  <si>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</si>
  <si>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</si>
  <si>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</si>
  <si>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</si>
  <si>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</si>
  <si>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</si>
  <si>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</si>
  <si>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</si>
  <si>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</si>
  <si>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</si>
  <si>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</si>
  <si>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</si>
  <si>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</si>
  <si>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</si>
  <si>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</si>
  <si>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</si>
  <si>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</si>
  <si>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</si>
  <si>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</si>
  <si>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</si>
  <si>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</si>
  <si>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</si>
  <si>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</si>
  <si>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</si>
  <si>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</si>
  <si>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</si>
  <si>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</si>
  <si>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</si>
  <si>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</si>
  <si>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</si>
  <si>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</si>
  <si>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</si>
  <si>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</si>
  <si>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</si>
  <si>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</si>
  <si>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</si>
  <si>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</si>
  <si>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</si>
  <si>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</si>
  <si>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</si>
  <si>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</si>
  <si>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</si>
  <si>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</si>
  <si>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</si>
  <si>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</si>
  <si>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</si>
  <si>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</si>
  <si>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</si>
  <si>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</si>
  <si>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</si>
  <si>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</si>
  <si>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</si>
  <si>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</si>
  <si>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</si>
  <si>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</si>
  <si>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</si>
  <si>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</si>
  <si>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</si>
  <si>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</si>
  <si>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</si>
  <si>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</si>
  <si>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</si>
  <si>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</si>
  <si>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</si>
  <si>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</si>
  <si>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</si>
  <si>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</si>
  <si>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</si>
  <si>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</si>
  <si>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</si>
  <si>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</si>
  <si>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</si>
  <si>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</si>
  <si>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</si>
  <si>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</si>
  <si>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</si>
  <si>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</si>
  <si>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</si>
  <si>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</si>
  <si>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</si>
  <si>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</si>
  <si>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</si>
  <si>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</si>
  <si>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</si>
  <si>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</si>
  <si>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</si>
  <si>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</si>
  <si>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</si>
  <si>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</si>
  <si>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</si>
  <si>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</si>
  <si>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</si>
  <si>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</si>
  <si>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</si>
  <si>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</si>
  <si>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</si>
  <si>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</si>
  <si>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</si>
  <si>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</si>
  <si>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</si>
  <si>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</si>
  <si>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</si>
  <si>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</si>
  <si>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</si>
  <si>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</si>
  <si>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</si>
  <si>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</si>
  <si>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</si>
  <si>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</si>
  <si>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</si>
  <si>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</si>
  <si>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</si>
  <si>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</si>
  <si>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</si>
  <si>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</si>
  <si>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</si>
  <si>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</si>
  <si>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</si>
  <si>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</si>
  <si>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</si>
  <si>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</si>
  <si>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</si>
  <si>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</si>
  <si>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</si>
  <si>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</si>
  <si>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</si>
  <si>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</si>
  <si>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</si>
  <si>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</si>
  <si>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</si>
  <si>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</si>
  <si>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</si>
  <si>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</si>
  <si>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</si>
  <si>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</si>
  <si>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</si>
  <si>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</si>
  <si>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</si>
  <si>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</si>
  <si>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</si>
  <si>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</si>
  <si>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</si>
  <si>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</si>
  <si>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</si>
  <si>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</si>
  <si>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</si>
  <si>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</si>
  <si>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</si>
  <si>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</si>
  <si>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</si>
  <si>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</si>
  <si>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</si>
  <si>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</si>
  <si>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</si>
  <si>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</si>
  <si>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</si>
  <si>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</si>
  <si>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</si>
  <si>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</si>
  <si>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</si>
  <si>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</si>
  <si>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</si>
  <si>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</si>
  <si>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</si>
  <si>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</si>
  <si>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</si>
  <si>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</si>
  <si>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</si>
  <si>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</si>
  <si>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</si>
  <si>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</si>
  <si>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</si>
  <si>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</si>
  <si>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</si>
  <si>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</si>
  <si>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</si>
  <si>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</si>
  <si>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</si>
  <si>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</si>
  <si>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</si>
  <si>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</si>
  <si>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</si>
  <si>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</si>
  <si>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</si>
  <si>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</si>
  <si>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</si>
  <si>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</si>
  <si>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</si>
  <si>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</si>
  <si>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</si>
  <si>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</si>
  <si>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</si>
  <si>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</si>
  <si>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</si>
  <si>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</si>
  <si>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</si>
  <si>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</si>
  <si>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</si>
  <si>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</si>
  <si>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</si>
  <si>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</si>
  <si>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</si>
  <si>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</si>
  <si>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</si>
  <si>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</si>
  <si>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</si>
  <si>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</si>
  <si>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</si>
  <si>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</si>
  <si>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</si>
  <si>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</si>
  <si>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</si>
  <si>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</si>
  <si>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</si>
  <si>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</si>
  <si>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</si>
  <si>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</si>
  <si>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</si>
  <si>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</si>
  <si>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</si>
  <si>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</si>
  <si>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</si>
  <si>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</si>
  <si>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</si>
  <si>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</si>
  <si>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</si>
  <si>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</si>
  <si>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</si>
  <si>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</si>
  <si>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</si>
  <si>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</si>
  <si>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</si>
  <si>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</si>
  <si>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</si>
  <si>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</si>
  <si>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</si>
  <si>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</si>
  <si>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</si>
  <si>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</si>
  <si>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</si>
  <si>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</si>
  <si>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</si>
  <si>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</si>
  <si>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</si>
  <si>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</si>
  <si>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</si>
  <si>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</si>
  <si>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</si>
  <si>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</si>
  <si>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</si>
  <si>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</si>
  <si>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</si>
  <si>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</si>
  <si>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</si>
  <si>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</si>
  <si>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</si>
  <si>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</si>
  <si>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</si>
  <si>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</si>
  <si>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</si>
  <si>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</si>
  <si>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</si>
  <si>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</si>
  <si>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</si>
  <si>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</si>
  <si>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</si>
  <si>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</si>
  <si>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</si>
  <si>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</si>
  <si>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</si>
  <si>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</si>
  <si>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</si>
  <si>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</si>
  <si>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</si>
  <si>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</si>
  <si>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</si>
  <si>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</si>
  <si>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</si>
  <si>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</si>
  <si>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</si>
  <si>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</si>
  <si>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</si>
  <si>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</si>
  <si>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</si>
  <si>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</si>
  <si>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</si>
  <si>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</si>
  <si>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</si>
  <si>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</si>
  <si>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</si>
  <si>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</si>
  <si>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</si>
  <si>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</si>
  <si>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</si>
  <si>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</si>
  <si>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</si>
  <si>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</si>
  <si>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</si>
  <si>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</si>
  <si>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</si>
  <si>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</si>
  <si>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</si>
  <si>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</si>
  <si>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</si>
  <si>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</si>
  <si>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</si>
  <si>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</si>
  <si>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</si>
  <si>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</si>
  <si>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</si>
  <si>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</si>
  <si>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</si>
  <si>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</si>
  <si>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</si>
  <si>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</si>
  <si>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</si>
  <si>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</si>
  <si>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</si>
  <si>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</si>
  <si>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</si>
  <si>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</si>
  <si>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</si>
  <si>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</si>
  <si>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</si>
  <si>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</si>
  <si>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</si>
  <si>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</si>
  <si>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</si>
  <si>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</si>
  <si>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</si>
  <si>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</si>
  <si>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</si>
  <si>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</si>
  <si>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</si>
  <si>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</si>
  <si>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</si>
  <si>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</si>
  <si>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</si>
  <si>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</si>
  <si>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</si>
  <si>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</si>
  <si>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</si>
  <si>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</si>
  <si>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</si>
  <si>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</si>
  <si>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</si>
  <si>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</si>
  <si>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</si>
  <si>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</si>
  <si>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</si>
  <si>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</si>
  <si>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</si>
  <si>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</si>
  <si>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</si>
  <si>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</si>
  <si>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</si>
  <si>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</si>
  <si>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</si>
  <si>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</si>
  <si>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</si>
  <si>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</si>
  <si>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</si>
  <si>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</si>
  <si>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</si>
  <si>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</si>
  <si>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</si>
  <si>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</si>
  <si>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</si>
  <si>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</si>
  <si>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</si>
  <si>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</si>
  <si>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</si>
  <si>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</si>
  <si>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</si>
  <si>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</si>
  <si>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</si>
  <si>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</si>
  <si>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</si>
  <si>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</si>
  <si>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</si>
  <si>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</si>
  <si>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</si>
  <si>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</si>
  <si>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</si>
  <si>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</si>
  <si>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</si>
  <si>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</si>
  <si>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</si>
  <si>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</si>
  <si>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</si>
  <si>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</si>
  <si>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</si>
  <si>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</si>
  <si>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</si>
  <si>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</si>
  <si>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</si>
  <si>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</si>
  <si>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</si>
  <si>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</si>
  <si>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</si>
  <si>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</si>
  <si>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</si>
  <si>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</si>
  <si>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</si>
  <si>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</si>
  <si>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</si>
  <si>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</si>
  <si>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</si>
  <si>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</si>
  <si>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</si>
  <si>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</si>
  <si>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</si>
  <si>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</si>
  <si>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</si>
  <si>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</si>
  <si>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</si>
  <si>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</si>
  <si>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</si>
  <si>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</si>
  <si>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</si>
  <si>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</si>
  <si>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</si>
  <si>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</si>
  <si>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</si>
  <si>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</si>
  <si>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</si>
  <si>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</si>
  <si>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</si>
  <si>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</si>
  <si>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</si>
  <si>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</si>
  <si>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</si>
  <si>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</si>
  <si>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</si>
  <si>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</si>
  <si>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</si>
  <si>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</si>
  <si>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</si>
  <si>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</si>
  <si>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</si>
  <si>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</si>
  <si>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</si>
  <si>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</si>
  <si>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</si>
  <si>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</si>
  <si>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</si>
  <si>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</si>
  <si>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</si>
  <si>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</si>
  <si>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</si>
  <si>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</si>
  <si>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</si>
  <si>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</si>
  <si>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</si>
  <si>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</si>
  <si>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</si>
  <si>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</si>
  <si>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</si>
  <si>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</si>
  <si>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</si>
  <si>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</si>
  <si>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</si>
  <si>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</si>
  <si>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</si>
  <si>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</si>
  <si>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</si>
  <si>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</si>
  <si>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</si>
  <si>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</si>
  <si>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</si>
  <si>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</si>
  <si>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</si>
  <si>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</si>
  <si>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</si>
  <si>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</si>
  <si>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</si>
  <si>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</si>
  <si>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</si>
  <si>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</si>
  <si>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</si>
  <si>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</si>
  <si>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</si>
  <si>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</si>
  <si>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</si>
  <si>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</si>
  <si>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</si>
  <si>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</si>
  <si>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</si>
  <si>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</si>
  <si>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</si>
  <si>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</si>
  <si>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</si>
  <si>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</si>
  <si>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</si>
  <si>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</si>
  <si>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</si>
  <si>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</si>
  <si>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</si>
  <si>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</si>
  <si>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</si>
  <si>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</si>
  <si>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</si>
  <si>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</si>
  <si>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</si>
  <si>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</si>
  <si>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</si>
  <si>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</si>
  <si>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</si>
  <si>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</si>
  <si>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</si>
  <si>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</si>
  <si>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</si>
  <si>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</si>
  <si>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</si>
  <si>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</si>
  <si>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</si>
  <si>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</si>
  <si>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</si>
  <si>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</si>
  <si>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</si>
  <si>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</si>
  <si>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</si>
  <si>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</si>
  <si>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</si>
  <si>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</si>
  <si>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</si>
  <si>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</si>
  <si>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</si>
  <si>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</si>
  <si>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</si>
  <si>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</si>
  <si>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</si>
  <si>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</si>
  <si>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</si>
  <si>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</si>
  <si>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</si>
  <si>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</si>
  <si>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</si>
  <si>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</si>
  <si>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</si>
  <si>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</si>
  <si>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</si>
  <si>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</si>
  <si>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</si>
  <si>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</si>
  <si>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</si>
  <si>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</si>
  <si>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</si>
  <si>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</si>
  <si>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</si>
  <si>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</si>
  <si>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</si>
  <si>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</si>
  <si>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</si>
  <si>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</si>
  <si>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</si>
  <si>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</si>
  <si>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</si>
  <si>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</si>
  <si>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</si>
  <si>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</si>
  <si>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</si>
  <si>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</si>
  <si>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</si>
  <si>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</si>
  <si>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</si>
  <si>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</si>
  <si>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</si>
  <si>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</si>
  <si>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</si>
  <si>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</si>
  <si>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</si>
  <si>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</si>
  <si>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</si>
  <si>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</si>
  <si>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</si>
  <si>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</si>
  <si>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</si>
  <si>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</si>
  <si>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</si>
  <si>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</si>
  <si>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</si>
  <si>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</si>
  <si>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</si>
  <si>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</si>
  <si>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</si>
  <si>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</si>
  <si>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</si>
  <si>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</si>
  <si>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</si>
  <si>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</si>
  <si>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</si>
  <si>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</si>
  <si>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</si>
  <si>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</si>
  <si>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</si>
  <si>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</si>
  <si>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</si>
  <si>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</si>
  <si>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</si>
  <si>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</si>
  <si>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</si>
  <si>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</si>
  <si>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</si>
  <si>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</si>
  <si>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</si>
  <si>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</si>
  <si>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</si>
  <si>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</si>
  <si>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</si>
  <si>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</si>
  <si>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</si>
  <si>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</si>
  <si>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</si>
  <si>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</si>
  <si>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</si>
  <si>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</si>
  <si>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</si>
  <si>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</si>
  <si>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</si>
  <si>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</si>
  <si>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</si>
  <si>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</si>
  <si>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</si>
  <si>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</si>
  <si>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</si>
  <si>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</si>
  <si>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</si>
  <si>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</si>
  <si>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</si>
  <si>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</si>
  <si>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</si>
  <si>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</si>
  <si>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</si>
  <si>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</si>
  <si>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</si>
  <si>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</si>
  <si>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</si>
  <si>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</si>
  <si>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</si>
  <si>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</si>
  <si>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</si>
  <si>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</si>
  <si>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</si>
  <si>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</si>
  <si>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</si>
  <si>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</si>
  <si>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</si>
  <si>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</si>
  <si>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</si>
  <si>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</si>
  <si>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</si>
  <si>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</si>
  <si>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</si>
  <si>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</si>
  <si>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</si>
  <si>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</si>
  <si>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</si>
  <si>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</si>
  <si>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</si>
  <si>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</si>
  <si>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</si>
  <si>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</si>
  <si>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</si>
  <si>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</si>
  <si>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</si>
  <si>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</si>
  <si>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</si>
  <si>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</si>
  <si>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</si>
  <si>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</si>
  <si>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</si>
  <si>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</si>
  <si>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</si>
  <si>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</si>
  <si>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</si>
  <si>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</si>
  <si>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</si>
  <si>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</si>
  <si>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</si>
  <si>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</si>
  <si>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</si>
  <si>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</si>
  <si>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</si>
  <si>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</si>
  <si>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</si>
  <si>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</si>
  <si>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</si>
  <si>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</si>
  <si>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</si>
  <si>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</si>
  <si>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</si>
  <si>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</si>
  <si>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</si>
  <si>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</si>
  <si>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</si>
  <si>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</si>
  <si>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</si>
  <si>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</si>
  <si>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</si>
  <si>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</si>
  <si>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</si>
  <si>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</si>
  <si>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</si>
  <si>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</si>
  <si>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</si>
  <si>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</si>
  <si>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</si>
  <si>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</si>
  <si>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</si>
  <si>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</si>
  <si>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</si>
  <si>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</si>
  <si>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</si>
  <si>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</si>
  <si>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</si>
  <si>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</si>
  <si>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</si>
  <si>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</si>
  <si>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</si>
  <si>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</si>
  <si>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</si>
  <si>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</si>
  <si>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</si>
  <si>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</si>
  <si>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</si>
  <si>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</si>
  <si>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</si>
  <si>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</si>
  <si>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</si>
  <si>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</si>
  <si>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</si>
  <si>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</si>
  <si>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</si>
  <si>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</si>
  <si>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</si>
  <si>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</si>
  <si>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</si>
  <si>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</si>
  <si>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</si>
  <si>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</si>
  <si>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</si>
  <si>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</si>
  <si>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</si>
  <si>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</si>
  <si>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</si>
  <si>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</si>
  <si>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</si>
  <si>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</si>
  <si>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</si>
  <si>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</si>
  <si>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</si>
  <si>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</si>
  <si>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</si>
  <si>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</si>
  <si>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</si>
  <si>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</si>
  <si>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</si>
  <si>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</si>
  <si>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</si>
  <si>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</si>
  <si>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</si>
  <si>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</si>
  <si>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</si>
  <si>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</si>
  <si>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</si>
  <si>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</si>
  <si>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</si>
  <si>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</si>
  <si>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</si>
  <si>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</si>
  <si>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</si>
  <si>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</si>
  <si>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</si>
  <si>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</si>
  <si>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</si>
  <si>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</si>
  <si>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</si>
  <si>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</si>
  <si>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</si>
  <si>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</si>
  <si>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</si>
  <si>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</si>
  <si>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</si>
  <si>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</si>
  <si>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</si>
  <si>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</si>
  <si>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</si>
  <si>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</si>
  <si>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</si>
  <si>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</si>
  <si>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</si>
  <si>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</si>
  <si>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</si>
  <si>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</si>
  <si>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</si>
  <si>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</si>
  <si>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</si>
  <si>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</si>
  <si>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</si>
  <si>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</si>
  <si>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</si>
  <si>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</si>
  <si>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</si>
  <si>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</si>
  <si>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</si>
  <si>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</si>
  <si>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</si>
  <si>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</si>
  <si>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</si>
  <si>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</si>
  <si>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</si>
  <si>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</si>
  <si>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</si>
  <si>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</si>
  <si>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</si>
  <si>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</si>
  <si>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</si>
  <si>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</si>
  <si>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</si>
  <si>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</si>
  <si>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</si>
  <si>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</si>
  <si>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</si>
  <si>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</si>
  <si>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</si>
  <si>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</si>
  <si>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</si>
  <si>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</si>
  <si>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</si>
  <si>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</si>
  <si>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</si>
  <si>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</si>
  <si>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</si>
  <si>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</si>
  <si>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</si>
  <si>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</si>
  <si>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</si>
  <si>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</si>
  <si>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</si>
  <si>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</si>
  <si>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</si>
  <si>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</si>
  <si>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</si>
  <si>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</si>
  <si>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</si>
  <si>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</si>
  <si>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</si>
  <si>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</si>
  <si>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</si>
  <si>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</si>
  <si>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</si>
  <si>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</si>
  <si>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</si>
  <si>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</si>
  <si>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</si>
  <si>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</si>
  <si>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</si>
  <si>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</si>
  <si>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</si>
  <si>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</si>
  <si>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</si>
  <si>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</si>
  <si>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</si>
  <si>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</si>
  <si>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</si>
  <si>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</si>
  <si>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</si>
  <si>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</si>
  <si>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</si>
  <si>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</si>
  <si>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</si>
  <si>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</si>
  <si>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</si>
  <si>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</si>
  <si>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</si>
  <si>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</si>
  <si>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</si>
  <si>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</si>
  <si>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</si>
  <si>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</si>
  <si>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</si>
  <si>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</si>
  <si>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</si>
  <si>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</si>
  <si>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</si>
  <si>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</si>
  <si>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</si>
  <si>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</si>
  <si>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</si>
  <si>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</si>
  <si>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</si>
  <si>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</si>
  <si>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</si>
  <si>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</si>
  <si>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</si>
  <si>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</si>
  <si>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</si>
  <si>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</si>
  <si>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</si>
  <si>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</si>
  <si>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</si>
  <si>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</si>
  <si>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</si>
  <si>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</si>
  <si>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</si>
  <si>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</si>
  <si>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</si>
  <si>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</si>
  <si>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</si>
  <si>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</si>
  <si>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</si>
  <si>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</si>
  <si>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</si>
  <si>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</si>
  <si>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</si>
  <si>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</si>
  <si>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</si>
  <si>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</si>
  <si>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</si>
  <si>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</si>
  <si>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</si>
  <si>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</si>
  <si>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</si>
  <si>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</si>
  <si>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</si>
  <si>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</si>
  <si>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</si>
  <si>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</si>
  <si>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</si>
  <si>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</si>
  <si>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</si>
  <si>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</si>
  <si>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</si>
  <si>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</si>
  <si>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</si>
  <si>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</si>
  <si>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</si>
  <si>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</si>
  <si>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</si>
  <si>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</si>
  <si>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</si>
  <si>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</si>
  <si>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</si>
  <si>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</si>
  <si>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</si>
  <si>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</si>
  <si>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</si>
  <si>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</si>
  <si>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</si>
  <si>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</si>
  <si>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</si>
  <si>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</si>
  <si>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</si>
  <si>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</si>
  <si>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</si>
  <si>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</si>
  <si>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</si>
  <si>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</si>
  <si>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</si>
  <si>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</si>
  <si>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</si>
  <si>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</si>
  <si>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</si>
  <si>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</si>
  <si>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</si>
  <si>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</si>
  <si>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</si>
  <si>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</si>
  <si>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</si>
  <si>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</si>
  <si>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</si>
  <si>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</si>
  <si>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</si>
  <si>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</si>
  <si>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</si>
  <si>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</si>
  <si>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</si>
  <si>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</si>
  <si>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</si>
  <si>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</si>
  <si>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</si>
  <si>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</si>
  <si>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</si>
  <si>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</si>
  <si>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</si>
  <si>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</si>
  <si>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</si>
  <si>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</si>
  <si>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</si>
  <si>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</si>
  <si>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</si>
  <si>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</si>
  <si>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</si>
  <si>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</si>
  <si>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</si>
  <si>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</si>
  <si>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</si>
  <si>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</si>
  <si>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</si>
  <si>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</si>
  <si>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</si>
  <si>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</si>
  <si>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</si>
  <si>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</si>
  <si>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</si>
  <si>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</si>
  <si>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</si>
  <si>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</si>
  <si>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</si>
  <si>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</si>
  <si>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</si>
  <si>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</si>
  <si>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</si>
  <si>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</si>
  <si>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</si>
  <si>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</si>
  <si>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</si>
  <si>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</si>
  <si>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</si>
  <si>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</si>
  <si>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</si>
  <si>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</si>
  <si>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</si>
  <si>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</si>
  <si>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</si>
  <si>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</si>
  <si>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</si>
  <si>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</si>
  <si>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</si>
  <si>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</si>
  <si>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</si>
  <si>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</si>
  <si>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</si>
  <si>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</si>
  <si>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</si>
  <si>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</si>
  <si>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</si>
  <si>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</si>
  <si>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</si>
  <si>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</si>
  <si>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</si>
  <si>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</si>
  <si>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</si>
  <si>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</si>
  <si>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</si>
  <si>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</si>
  <si>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</si>
  <si>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</si>
  <si>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</si>
  <si>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</si>
  <si>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</si>
  <si>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</si>
  <si>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</si>
  <si>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</si>
  <si>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</si>
  <si>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</si>
  <si>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</si>
  <si>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</si>
  <si>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</si>
  <si>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</si>
  <si>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</si>
  <si>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</si>
  <si>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</si>
  <si>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</si>
  <si>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</si>
  <si>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</si>
  <si>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</si>
  <si>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</si>
  <si>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</si>
  <si>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</si>
  <si>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</si>
  <si>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</si>
  <si>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</si>
  <si>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</si>
  <si>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</si>
  <si>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</si>
  <si>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</si>
  <si>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</si>
  <si>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</si>
  <si>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</si>
  <si>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</si>
  <si>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</si>
  <si>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</si>
  <si>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</si>
  <si>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</si>
  <si>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</si>
  <si>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</si>
  <si>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</si>
  <si>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</si>
  <si>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</si>
  <si>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</si>
  <si>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</si>
  <si>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</si>
  <si>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</si>
  <si>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</si>
  <si>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</si>
  <si>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</si>
  <si>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</si>
  <si>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</si>
  <si>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</si>
  <si>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</si>
  <si>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</si>
  <si>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</si>
  <si>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</si>
  <si>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</si>
  <si>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</si>
  <si>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</si>
  <si>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</si>
  <si>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</si>
  <si>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</si>
  <si>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</si>
  <si>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</si>
  <si>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</si>
  <si>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</si>
  <si>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</si>
  <si>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</si>
  <si>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</si>
  <si>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</si>
  <si>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</si>
  <si>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</si>
  <si>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</si>
  <si>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</si>
  <si>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</si>
  <si>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</si>
  <si>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</si>
  <si>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</si>
  <si>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</si>
  <si>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</si>
  <si>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</si>
  <si>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</si>
  <si>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</si>
  <si>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</si>
  <si>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</si>
  <si>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</si>
  <si>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</si>
  <si>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</si>
  <si>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</si>
  <si>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</si>
  <si>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</si>
  <si>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</si>
  <si>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</si>
  <si>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</si>
  <si>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</si>
  <si>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</si>
  <si>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</si>
  <si>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</si>
  <si>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</si>
  <si>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</si>
  <si>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</si>
  <si>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</si>
  <si>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</si>
  <si>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</si>
  <si>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</si>
  <si>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</si>
  <si>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</si>
  <si>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</si>
  <si>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</si>
  <si>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</si>
  <si>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</si>
  <si>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</si>
  <si>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</si>
  <si>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</si>
  <si>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</si>
  <si>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</si>
  <si>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</si>
  <si>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</si>
  <si>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</si>
  <si>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</si>
  <si>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</si>
  <si>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</si>
  <si>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</si>
  <si>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</si>
  <si>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</si>
  <si>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</si>
  <si>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</si>
  <si>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</si>
  <si>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</si>
  <si>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</si>
  <si>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</si>
  <si>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</si>
  <si>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</si>
  <si>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</si>
  <si>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</si>
  <si>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</si>
  <si>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</si>
  <si>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</si>
  <si>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</si>
  <si>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</si>
  <si>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</si>
  <si>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</si>
  <si>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</si>
  <si>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</si>
  <si>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</si>
  <si>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</si>
  <si>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</si>
  <si>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</si>
  <si>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</si>
  <si>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</si>
  <si>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</si>
  <si>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</si>
  <si>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</si>
  <si>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</si>
  <si>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</si>
  <si>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</si>
  <si>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</si>
  <si>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</si>
  <si>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</si>
  <si>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</si>
  <si>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</si>
  <si>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</si>
  <si>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</si>
  <si>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</si>
  <si>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</si>
  <si>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</si>
  <si>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</si>
  <si>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</si>
  <si>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</si>
  <si>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</si>
  <si>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</si>
  <si>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</si>
  <si>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</si>
  <si>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</si>
  <si>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</si>
  <si>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</si>
  <si>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</si>
  <si>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</si>
  <si>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</si>
  <si>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</si>
  <si>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</si>
  <si>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</si>
  <si>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</si>
  <si>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</si>
  <si>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</si>
  <si>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</si>
  <si>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</si>
  <si>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</si>
  <si>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</si>
  <si>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</si>
  <si>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</si>
  <si>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</si>
  <si>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</si>
  <si>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</si>
  <si>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</si>
  <si>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</si>
  <si>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</si>
  <si>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</si>
  <si>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</si>
  <si>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</si>
  <si>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</si>
  <si>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</si>
  <si>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</si>
  <si>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</si>
  <si>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</si>
  <si>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</si>
  <si>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</si>
  <si>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</si>
  <si>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</si>
  <si>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</si>
  <si>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</si>
  <si>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</si>
  <si>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</si>
  <si>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</si>
  <si>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</si>
  <si>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</si>
  <si>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</si>
  <si>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</si>
  <si>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</si>
  <si>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</si>
  <si>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</si>
  <si>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</si>
  <si>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</si>
  <si>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</si>
  <si>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</si>
  <si>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</si>
  <si>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</si>
  <si>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</si>
  <si>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</si>
  <si>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</si>
  <si>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</si>
  <si>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</si>
  <si>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</si>
  <si>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</si>
  <si>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</si>
  <si>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</si>
  <si>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</si>
  <si>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</si>
  <si>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</si>
  <si>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</si>
  <si>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</si>
  <si>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</si>
  <si>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</si>
  <si>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</si>
  <si>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</si>
  <si>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</si>
  <si>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</si>
  <si>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</si>
  <si>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</si>
  <si>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</si>
  <si>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</si>
  <si>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</si>
  <si>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</si>
  <si>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</si>
  <si>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</si>
  <si>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</si>
  <si>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</si>
  <si>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</si>
  <si>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</si>
  <si>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</si>
  <si>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</si>
  <si>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</si>
  <si>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</si>
  <si>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</si>
  <si>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</si>
  <si>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</si>
  <si>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</si>
  <si>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</si>
  <si>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</si>
  <si>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</si>
  <si>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</si>
  <si>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</si>
  <si>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</si>
  <si>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</si>
  <si>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</si>
  <si>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</si>
  <si>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</si>
  <si>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</si>
  <si>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</si>
  <si>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</si>
  <si>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</si>
  <si>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</si>
  <si>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</si>
  <si>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</si>
  <si>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</si>
  <si>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</si>
  <si>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</si>
  <si>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</si>
  <si>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</si>
  <si>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</si>
  <si>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</si>
  <si>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</si>
  <si>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</si>
  <si>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</si>
  <si>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</si>
  <si>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</si>
  <si>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</si>
  <si>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</si>
  <si>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</si>
  <si>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</si>
  <si>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</si>
  <si>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</si>
  <si>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</si>
  <si>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</si>
  <si>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</si>
  <si>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</si>
  <si>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</si>
  <si>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</si>
  <si>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</si>
  <si>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</si>
  <si>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</si>
  <si>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</si>
  <si>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</si>
  <si>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</si>
  <si>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</si>
  <si>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</si>
  <si>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</si>
  <si>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</si>
  <si>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</si>
  <si>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</si>
  <si>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</si>
  <si>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</si>
  <si>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</si>
  <si>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</si>
  <si>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</si>
  <si>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</si>
  <si>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</si>
  <si>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</si>
  <si>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</si>
  <si>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</si>
  <si>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</si>
  <si>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</si>
  <si>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</si>
  <si>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</si>
  <si>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</si>
  <si>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</si>
  <si>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</si>
  <si>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</si>
  <si>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</si>
  <si>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</si>
  <si>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</si>
  <si>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</si>
  <si>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</si>
  <si>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</si>
  <si>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</si>
  <si>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</si>
  <si>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</si>
  <si>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</si>
  <si>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</si>
  <si>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</si>
  <si>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</si>
  <si>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</si>
  <si>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</si>
  <si>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</si>
  <si>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</si>
  <si>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</si>
  <si>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</si>
  <si>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</si>
  <si>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</si>
  <si>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</si>
  <si>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</si>
  <si>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</si>
  <si>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</si>
  <si>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</si>
  <si>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</si>
  <si>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</si>
  <si>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</si>
  <si>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</si>
  <si>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</si>
  <si>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</si>
  <si>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</si>
  <si>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</si>
  <si>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</si>
  <si>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</si>
  <si>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</si>
  <si>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</si>
  <si>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</si>
  <si>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</si>
  <si>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</si>
  <si>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</si>
  <si>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</si>
  <si>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</si>
  <si>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</si>
  <si>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</si>
  <si>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</si>
  <si>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</si>
  <si>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</si>
  <si>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</si>
  <si>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</si>
  <si>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</si>
  <si>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</si>
  <si>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</si>
  <si>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</si>
  <si>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</si>
  <si>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</si>
  <si>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</si>
  <si>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</si>
  <si>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</si>
  <si>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</si>
  <si>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</si>
  <si>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</si>
  <si>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</si>
  <si>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</si>
  <si>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</si>
  <si>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</si>
  <si>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</si>
  <si>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</si>
  <si>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</si>
  <si>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</si>
  <si>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</si>
  <si>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</si>
  <si>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</si>
  <si>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</si>
  <si>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</si>
  <si>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</si>
  <si>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</si>
  <si>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</si>
  <si>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</si>
  <si>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</si>
  <si>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</si>
  <si>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</si>
  <si>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</si>
  <si>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</si>
  <si>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</si>
  <si>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</si>
  <si>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</si>
  <si>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</si>
  <si>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</si>
  <si>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</si>
  <si>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</si>
  <si>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</si>
  <si>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</si>
  <si>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</si>
  <si>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</si>
  <si>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</si>
  <si>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</si>
  <si>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</si>
  <si>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</si>
  <si>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</si>
  <si>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</si>
  <si>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</si>
  <si>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</si>
  <si>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</si>
  <si>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</si>
  <si>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</si>
  <si>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</si>
  <si>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</si>
  <si>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</si>
  <si>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</si>
  <si>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</si>
  <si>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</si>
  <si>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</si>
  <si>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</si>
  <si>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</si>
  <si>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</si>
  <si>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</si>
  <si>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</si>
  <si>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</si>
  <si>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</si>
  <si>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</si>
  <si>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</si>
  <si>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</si>
  <si>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</si>
  <si>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</si>
  <si>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</si>
  <si>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</si>
  <si>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</si>
  <si>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</si>
  <si>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</si>
  <si>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</si>
  <si>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</si>
  <si>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</si>
  <si>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</si>
  <si>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</si>
  <si>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</si>
  <si>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</si>
  <si>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</si>
  <si>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</si>
  <si>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</si>
  <si>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</si>
  <si>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</si>
  <si>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</si>
  <si>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</si>
  <si>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</si>
  <si>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</si>
  <si>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</si>
  <si>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</si>
  <si>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</si>
  <si>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</si>
  <si>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</si>
  <si>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</si>
  <si>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</si>
  <si>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</si>
  <si>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</si>
  <si>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</si>
  <si>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</si>
  <si>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</si>
  <si>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</si>
  <si>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</si>
  <si>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</si>
  <si>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</si>
  <si>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</si>
  <si>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</si>
  <si>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</si>
  <si>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</si>
  <si>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</si>
  <si>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</si>
  <si>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</si>
  <si>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</si>
  <si>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</si>
  <si>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</si>
  <si>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</si>
  <si>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</si>
  <si>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</si>
  <si>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</si>
  <si>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</si>
  <si>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</si>
  <si>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</si>
  <si>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</si>
  <si>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</si>
  <si>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</si>
  <si>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</si>
  <si>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</si>
  <si>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</si>
  <si>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</si>
  <si>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</si>
  <si>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</si>
  <si>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</si>
  <si>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</si>
  <si>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</si>
  <si>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</si>
  <si>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</si>
  <si>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</si>
  <si>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</si>
  <si>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</si>
  <si>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</si>
  <si>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</si>
  <si>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</si>
  <si>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</si>
  <si>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</si>
  <si>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</si>
  <si>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</si>
  <si>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</si>
  <si>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</si>
  <si>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</si>
  <si>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</si>
  <si>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</si>
  <si>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</si>
  <si>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</si>
  <si>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</si>
  <si>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</si>
  <si>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</si>
  <si>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</si>
  <si>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</si>
  <si>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</si>
  <si>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</si>
  <si>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</si>
  <si>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</si>
  <si>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</si>
  <si>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</si>
  <si>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</si>
  <si>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</si>
  <si>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</si>
  <si>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</si>
  <si>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</si>
  <si>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</si>
  <si>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</si>
  <si>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</si>
  <si>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</si>
  <si>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</si>
  <si>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</si>
  <si>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</si>
  <si>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</si>
  <si>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</si>
  <si>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</si>
  <si>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</si>
  <si>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</si>
  <si>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</si>
  <si>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</si>
  <si>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</si>
  <si>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</si>
  <si>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</si>
  <si>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</si>
  <si>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</si>
  <si>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</si>
  <si>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</si>
  <si>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</si>
  <si>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</si>
  <si>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</si>
  <si>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</si>
  <si>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</si>
  <si>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</si>
  <si>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</si>
  <si>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</si>
  <si>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</si>
  <si>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</si>
  <si>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</si>
  <si>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</si>
  <si>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</si>
  <si>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</si>
  <si>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</si>
  <si>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</si>
  <si>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</si>
  <si>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</si>
  <si>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</si>
  <si>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</si>
  <si>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</si>
  <si>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</si>
  <si>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</si>
  <si>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</si>
  <si>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</si>
  <si>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</si>
  <si>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</si>
  <si>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</si>
  <si>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</si>
  <si>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</si>
  <si>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</si>
  <si>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</si>
  <si>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</si>
  <si>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</si>
  <si>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</si>
  <si>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</si>
  <si>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</si>
  <si>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</si>
  <si>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</si>
  <si>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</si>
  <si>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</si>
  <si>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</si>
  <si>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</si>
  <si>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</si>
  <si>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</si>
  <si>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</si>
  <si>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</si>
  <si>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</si>
  <si>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</si>
  <si>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</si>
  <si>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</si>
  <si>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</si>
  <si>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</si>
  <si>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</si>
  <si>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</si>
  <si>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</si>
  <si>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</si>
  <si>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</si>
  <si>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</si>
  <si>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</si>
  <si>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</si>
  <si>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</si>
  <si>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</si>
  <si>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</si>
  <si>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</si>
  <si>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</si>
  <si>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</si>
  <si>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</si>
  <si>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</si>
  <si>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</si>
  <si>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</si>
  <si>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</si>
  <si>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</si>
  <si>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</si>
  <si>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</si>
  <si>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</si>
  <si>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</si>
  <si>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</si>
  <si>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</si>
  <si>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</si>
  <si>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</si>
  <si>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</si>
  <si>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</si>
  <si>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</si>
  <si>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</si>
  <si>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</si>
  <si>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</si>
  <si>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</si>
  <si>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</si>
  <si>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</si>
  <si>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</si>
  <si>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</si>
  <si>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</si>
  <si>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</si>
  <si>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</si>
  <si>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</si>
  <si>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</si>
  <si>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</si>
  <si>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</si>
  <si>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</si>
  <si>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</si>
  <si>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</si>
  <si>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</si>
  <si>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</si>
  <si>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</si>
  <si>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</si>
  <si>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</si>
  <si>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</si>
  <si>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</si>
  <si>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</si>
  <si>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</si>
  <si>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</si>
  <si>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</si>
  <si>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</si>
  <si>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</si>
  <si>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</si>
  <si>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</si>
  <si>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</si>
  <si>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</si>
  <si>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</si>
  <si>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</si>
  <si>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</si>
  <si>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</si>
  <si>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</si>
  <si>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</si>
  <si>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</si>
  <si>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</si>
  <si>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</si>
  <si>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</si>
  <si>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</si>
  <si>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</si>
  <si>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</si>
  <si>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</si>
  <si>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</si>
  <si>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</si>
  <si>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</si>
  <si>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</si>
  <si>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</si>
  <si>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</si>
  <si>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</si>
  <si>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</si>
  <si>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</si>
  <si>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</si>
  <si>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</si>
  <si>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</si>
  <si>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</si>
  <si>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</si>
  <si>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</si>
  <si>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</si>
  <si>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</si>
  <si>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</si>
  <si>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</si>
  <si>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</si>
  <si>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</si>
  <si>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</si>
  <si>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</si>
  <si>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</si>
  <si>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</si>
  <si>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</si>
  <si>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</si>
  <si>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</si>
  <si>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</si>
  <si>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</si>
  <si>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</si>
  <si>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</si>
  <si>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</si>
  <si>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</si>
  <si>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</si>
  <si>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</si>
  <si>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</si>
  <si>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</si>
  <si>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</si>
  <si>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</si>
  <si>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</si>
  <si>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</si>
  <si>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</si>
  <si>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</si>
  <si>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</si>
  <si>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</si>
  <si>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</si>
  <si>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</si>
  <si>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</si>
  <si>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</si>
  <si>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</si>
  <si>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</si>
  <si>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</si>
  <si>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</si>
  <si>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</si>
  <si>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</si>
  <si>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</si>
  <si>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</si>
  <si>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</si>
  <si>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</si>
  <si>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</si>
  <si>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</si>
  <si>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</si>
  <si>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</si>
  <si>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</si>
  <si>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</si>
  <si>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</si>
  <si>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</si>
  <si>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</si>
  <si>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</si>
  <si>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</si>
  <si>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</si>
  <si>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</si>
  <si>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</si>
  <si>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</si>
  <si>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</si>
  <si>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</si>
  <si>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</si>
  <si>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</si>
  <si>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</si>
  <si>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</si>
  <si>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</si>
  <si>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</si>
  <si>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</si>
  <si>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</si>
  <si>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</si>
  <si>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</si>
  <si>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</si>
  <si>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</si>
  <si>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</si>
  <si>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</si>
  <si>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</si>
  <si>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</si>
  <si>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</si>
  <si>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</si>
  <si>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</si>
  <si>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</si>
  <si>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</si>
  <si>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</si>
  <si>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</si>
  <si>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</si>
  <si>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</si>
  <si>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</si>
  <si>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</si>
  <si>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</si>
  <si>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</si>
  <si>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</si>
  <si>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</si>
  <si>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</si>
  <si>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</si>
  <si>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</si>
  <si>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</si>
  <si>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</si>
  <si>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</si>
  <si>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</si>
  <si>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</si>
  <si>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</si>
  <si>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</si>
  <si>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</si>
  <si>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</si>
  <si>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</si>
  <si>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</si>
  <si>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</si>
  <si>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</si>
  <si>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</si>
  <si>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</si>
  <si>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</si>
  <si>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</si>
  <si>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</si>
  <si>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</si>
  <si>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</si>
  <si>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</si>
  <si>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</si>
  <si>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</si>
  <si>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</si>
  <si>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</si>
  <si>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</si>
  <si>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</si>
  <si>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</si>
  <si>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</si>
  <si>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</si>
  <si>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</si>
  <si>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</si>
  <si>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</si>
  <si>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</si>
  <si>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</si>
  <si>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</si>
  <si>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</si>
  <si>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</si>
  <si>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</si>
  <si>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</si>
  <si>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</si>
  <si>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</si>
  <si>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</si>
  <si>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</si>
  <si>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</si>
  <si>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</si>
  <si>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</si>
  <si>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</si>
  <si>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</si>
  <si>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</si>
  <si>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</si>
  <si>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</si>
  <si>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</si>
  <si>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</si>
  <si>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</si>
  <si>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</si>
  <si>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</si>
  <si>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</si>
  <si>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</si>
  <si>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</si>
  <si>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</si>
  <si>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</si>
  <si>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</si>
  <si>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</si>
  <si>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</si>
  <si>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</si>
  <si>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</si>
  <si>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</si>
  <si>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</si>
  <si>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</si>
  <si>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</si>
  <si>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</si>
  <si>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</si>
  <si>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</si>
  <si>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</si>
  <si>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</si>
  <si>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</si>
  <si>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</si>
  <si>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</si>
  <si>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</si>
  <si>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</si>
  <si>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</si>
  <si>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</si>
  <si>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</si>
  <si>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</si>
  <si>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</si>
  <si>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</si>
  <si>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</si>
  <si>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</si>
  <si>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</si>
  <si>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</si>
  <si>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</si>
  <si>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</si>
  <si>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</si>
  <si>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</si>
  <si>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</si>
  <si>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</si>
  <si>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</si>
  <si>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</si>
  <si>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</si>
  <si>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</si>
  <si>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</si>
  <si>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</si>
  <si>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</si>
  <si>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</si>
  <si>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</si>
  <si>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</si>
  <si>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</si>
  <si>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</si>
  <si>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</si>
  <si>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</si>
  <si>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</si>
  <si>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</si>
  <si>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</si>
  <si>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</si>
  <si>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</si>
  <si>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</si>
  <si>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</si>
  <si>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</si>
  <si>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</si>
  <si>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</si>
  <si>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</si>
  <si>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</si>
  <si>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</si>
  <si>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</si>
  <si>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</si>
  <si>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</si>
  <si>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</si>
  <si>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</si>
  <si>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</si>
  <si>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</si>
  <si>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</si>
  <si>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</si>
  <si>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</si>
  <si>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</si>
  <si>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</si>
  <si>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</si>
  <si>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</si>
  <si>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</si>
  <si>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</si>
  <si>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</si>
  <si>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</si>
  <si>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</si>
  <si>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</si>
  <si>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</si>
  <si>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</si>
  <si>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</si>
  <si>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</si>
  <si>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</si>
  <si>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</si>
  <si>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</si>
  <si>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</si>
  <si>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</si>
  <si>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</si>
  <si>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</si>
  <si>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</si>
  <si>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</si>
  <si>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</si>
  <si>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</si>
  <si>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</si>
  <si>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</si>
  <si>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</si>
  <si>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</si>
  <si>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</si>
  <si>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</si>
  <si>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</si>
  <si>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</si>
  <si>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</si>
  <si>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</si>
  <si>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</si>
  <si>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</si>
  <si>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</si>
  <si>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</si>
  <si>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</si>
  <si>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</si>
  <si>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</si>
  <si>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</si>
  <si>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</si>
  <si>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</si>
  <si>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</si>
  <si>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</si>
  <si>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</si>
  <si>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</si>
  <si>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</si>
  <si>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</si>
  <si>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</si>
  <si>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</si>
  <si>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</si>
  <si>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</si>
  <si>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</si>
  <si>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</si>
  <si>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</si>
  <si>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</si>
  <si>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</si>
  <si>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</si>
  <si>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</si>
  <si>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</si>
  <si>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</si>
  <si>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</si>
  <si>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</si>
  <si>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</si>
  <si>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</si>
  <si>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</si>
  <si>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</si>
  <si>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</si>
  <si>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</si>
  <si>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</si>
  <si>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</si>
  <si>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</si>
  <si>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</si>
  <si>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</si>
  <si>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</si>
  <si>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</si>
  <si>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</si>
  <si>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</si>
  <si>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</si>
  <si>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</si>
  <si>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</si>
  <si>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</si>
  <si>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</si>
  <si>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</si>
  <si>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</si>
  <si>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</si>
  <si>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</si>
  <si>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</si>
  <si>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</si>
  <si>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</si>
  <si>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</si>
  <si>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</si>
  <si>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</si>
  <si>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</si>
  <si>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</si>
  <si>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</si>
  <si>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</si>
  <si>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</si>
  <si>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</si>
  <si>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</si>
  <si>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</si>
  <si>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</si>
  <si>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</si>
  <si>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</si>
  <si>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</si>
  <si>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</si>
  <si>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</si>
  <si>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</si>
  <si>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</si>
  <si>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</si>
  <si>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</si>
  <si>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</si>
  <si>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</si>
  <si>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</si>
  <si>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</si>
  <si>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</si>
  <si>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</si>
  <si>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</si>
  <si>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</si>
  <si>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</si>
  <si>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</si>
  <si>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</si>
  <si>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</si>
  <si>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</si>
  <si>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</si>
  <si>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</si>
  <si>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</si>
  <si>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</si>
  <si>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</si>
  <si>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</si>
  <si>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</si>
  <si>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</si>
  <si>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</si>
  <si>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</si>
  <si>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</si>
  <si>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</si>
  <si>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</si>
  <si>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</si>
  <si>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</si>
  <si>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</si>
  <si>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</si>
  <si>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</si>
  <si>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</si>
  <si>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</si>
  <si>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</si>
  <si>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</si>
  <si>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</si>
  <si>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</si>
  <si>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</si>
  <si>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</si>
  <si>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</si>
  <si>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</si>
  <si>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</si>
  <si>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</si>
  <si>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</si>
  <si>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</si>
  <si>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</si>
  <si>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</si>
  <si>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</si>
  <si>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</si>
  <si>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</si>
  <si>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</si>
  <si>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</si>
  <si>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</si>
  <si>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</si>
  <si>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</si>
  <si>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</si>
  <si>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</si>
  <si>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</si>
  <si>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</si>
  <si>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</si>
  <si>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</si>
  <si>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</si>
  <si>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</si>
  <si>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</si>
  <si>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</si>
  <si>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</si>
  <si>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</si>
  <si>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</si>
  <si>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</si>
  <si>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</si>
  <si>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</si>
  <si>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</si>
  <si>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</si>
  <si>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</si>
  <si>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</si>
  <si>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</si>
  <si>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</si>
  <si>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</si>
  <si>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</si>
  <si>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</si>
  <si>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</si>
  <si>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</si>
  <si>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</si>
  <si>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</si>
  <si>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</si>
  <si>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</si>
  <si>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</si>
  <si>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</si>
  <si>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</si>
  <si>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</si>
  <si>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</si>
  <si>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</si>
  <si>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</si>
  <si>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</si>
  <si>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</si>
  <si>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</si>
  <si>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</si>
  <si>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</si>
  <si>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</si>
  <si>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</si>
  <si>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</si>
  <si>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</si>
  <si>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</si>
  <si>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</si>
  <si>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</si>
  <si>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</si>
  <si>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</si>
  <si>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</si>
  <si>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</si>
  <si>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</si>
  <si>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</si>
  <si>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</si>
  <si>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</si>
  <si>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</si>
  <si>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</si>
  <si>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</si>
  <si>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</si>
  <si>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</si>
  <si>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</si>
  <si>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</si>
  <si>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</si>
  <si>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</si>
  <si>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</si>
  <si>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</si>
  <si>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</si>
  <si>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</si>
  <si>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</si>
  <si>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</si>
  <si>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</si>
  <si>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</si>
  <si>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</si>
  <si>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</si>
  <si>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</si>
  <si>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</si>
  <si>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</si>
  <si>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</si>
  <si>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</si>
  <si>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</si>
  <si>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</si>
  <si>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</si>
  <si>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</si>
  <si>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</si>
  <si>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</si>
  <si>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</si>
  <si>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</si>
  <si>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</si>
  <si>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</si>
  <si>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</si>
  <si>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</si>
  <si>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</si>
  <si>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</si>
  <si>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</si>
  <si>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</si>
  <si>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</si>
  <si>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</si>
  <si>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</si>
  <si>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</si>
  <si>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</si>
  <si>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</si>
  <si>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</si>
  <si>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</si>
  <si>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</si>
  <si>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</si>
  <si>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</si>
  <si>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</si>
  <si>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</si>
  <si>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</si>
  <si>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</si>
  <si>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</si>
  <si>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</si>
  <si>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</si>
  <si>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</si>
  <si>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</si>
  <si>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</si>
  <si>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</si>
  <si>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</si>
  <si>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</si>
  <si>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</si>
  <si>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</si>
  <si>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</si>
  <si>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</si>
  <si>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</si>
  <si>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</si>
  <si>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</si>
  <si>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</si>
  <si>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</si>
  <si>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</si>
  <si>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</si>
  <si>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</si>
  <si>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</si>
  <si>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</si>
  <si>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</si>
  <si>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</si>
  <si>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</si>
  <si>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</si>
  <si>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</si>
  <si>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</si>
  <si>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</si>
  <si>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</si>
  <si>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</si>
  <si>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</si>
  <si>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</si>
  <si>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</si>
  <si>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</si>
  <si>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</si>
  <si>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</si>
  <si>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</si>
  <si>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</si>
  <si>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</si>
  <si>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</si>
  <si>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</si>
  <si>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</si>
  <si>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</si>
  <si>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</si>
  <si>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</si>
  <si>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</si>
  <si>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</si>
  <si>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</si>
  <si>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</si>
  <si>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</si>
  <si>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</si>
  <si>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</si>
  <si>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</si>
  <si>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</si>
  <si>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</si>
  <si>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</si>
  <si>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</si>
  <si>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</si>
  <si>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</si>
  <si>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</si>
  <si>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</si>
  <si>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</si>
  <si>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</si>
  <si>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</si>
  <si>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</si>
  <si>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</si>
  <si>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</si>
  <si>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</si>
  <si>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</si>
  <si>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</si>
  <si>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</si>
  <si>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</si>
  <si>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</si>
  <si>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</si>
  <si>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</si>
  <si>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</si>
  <si>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</si>
  <si>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</si>
  <si>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</si>
  <si>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</si>
  <si>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</si>
  <si>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</si>
  <si>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</si>
  <si>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</si>
  <si>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</si>
  <si>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</si>
  <si>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</si>
  <si>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</si>
  <si>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</si>
  <si>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</si>
  <si>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</si>
  <si>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</si>
  <si>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</si>
  <si>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</si>
  <si>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</si>
  <si>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</si>
  <si>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</si>
  <si>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</si>
  <si>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</si>
  <si>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</si>
  <si>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</si>
  <si>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</si>
  <si>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</si>
  <si>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</si>
  <si>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</si>
  <si>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</si>
  <si>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</si>
  <si>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</si>
  <si>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</si>
  <si>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</si>
  <si>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</si>
  <si>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</si>
  <si>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</si>
  <si>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</si>
  <si>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</si>
  <si>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</si>
  <si>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</si>
  <si>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</si>
  <si>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</si>
  <si>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</si>
  <si>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</si>
  <si>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</si>
  <si>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</si>
  <si>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</si>
  <si>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</si>
  <si>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</si>
  <si>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</si>
  <si>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</si>
  <si>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</si>
  <si>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</si>
  <si>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</si>
  <si>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</si>
  <si>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</si>
  <si>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</si>
  <si>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</si>
  <si>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</si>
  <si>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</si>
  <si>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</si>
  <si>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</si>
  <si>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</si>
  <si>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</si>
  <si>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</si>
  <si>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</si>
  <si>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</si>
  <si>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</si>
  <si>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</si>
  <si>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</si>
  <si>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</si>
  <si>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</si>
  <si>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</si>
  <si>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</si>
  <si>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</si>
  <si>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</si>
  <si>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</si>
  <si>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</si>
  <si>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</si>
  <si>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</si>
  <si>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</si>
  <si>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</si>
  <si>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</si>
  <si>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</si>
  <si>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</si>
  <si>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</si>
  <si>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</si>
  <si>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</si>
  <si>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</si>
  <si>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</si>
  <si>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</si>
  <si>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</si>
  <si>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</si>
  <si>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</si>
  <si>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</si>
  <si>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</si>
  <si>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</si>
  <si>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</si>
  <si>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</si>
  <si>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</si>
  <si>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</si>
  <si>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</si>
  <si>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</si>
  <si>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</si>
  <si>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</si>
  <si>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</si>
  <si>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</si>
  <si>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</si>
  <si>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</si>
  <si>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</si>
  <si>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</si>
  <si>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</si>
  <si>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</si>
  <si>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</si>
  <si>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</si>
  <si>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</si>
  <si>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</si>
  <si>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</si>
  <si>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</si>
  <si>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</si>
  <si>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</si>
  <si>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</si>
  <si>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</si>
  <si>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</si>
  <si>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</si>
  <si>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</si>
  <si>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</si>
  <si>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</si>
  <si>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</si>
  <si>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</si>
  <si>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</si>
  <si>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</si>
  <si>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</si>
  <si>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</si>
  <si>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</si>
  <si>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</si>
  <si>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</si>
  <si>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</si>
  <si>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</si>
  <si>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</si>
  <si>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</si>
  <si>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</si>
  <si>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</si>
  <si>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</si>
  <si>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</si>
  <si>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</si>
  <si>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</si>
  <si>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</si>
  <si>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</si>
  <si>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</si>
  <si>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</si>
  <si>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</si>
  <si>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</si>
  <si>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</si>
  <si>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</si>
  <si>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</si>
  <si>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</si>
  <si>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</si>
  <si>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</si>
  <si>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</si>
  <si>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</si>
  <si>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</si>
  <si>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</si>
  <si>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</si>
  <si>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</si>
  <si>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</si>
  <si>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</si>
  <si>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</si>
  <si>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</si>
  <si>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</si>
  <si>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</si>
  <si>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</si>
  <si>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</si>
  <si>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</si>
  <si>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</si>
  <si>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</si>
  <si>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</si>
  <si>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</si>
  <si>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</si>
  <si>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</si>
  <si>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</si>
  <si>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</si>
  <si>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</si>
  <si>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</si>
  <si>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</si>
  <si>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</si>
  <si>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</si>
  <si>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</si>
  <si>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</si>
  <si>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</si>
  <si>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</si>
  <si>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</si>
  <si>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</si>
  <si>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</si>
  <si>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</si>
  <si>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</si>
  <si>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</si>
  <si>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</si>
  <si>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</si>
  <si>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</si>
  <si>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</si>
  <si>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</si>
  <si>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</si>
  <si>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</si>
  <si>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</si>
  <si>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</si>
  <si>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</si>
  <si>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</si>
  <si>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</si>
  <si>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</si>
  <si>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</si>
  <si>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</si>
  <si>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</si>
  <si>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</si>
  <si>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</si>
  <si>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</si>
  <si>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</si>
  <si>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</si>
  <si>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</si>
  <si>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</si>
  <si>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</si>
  <si>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</si>
  <si>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</si>
  <si>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</si>
  <si>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</si>
  <si>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</si>
  <si>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</si>
  <si>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</si>
  <si>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</si>
  <si>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</si>
  <si>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</si>
  <si>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</si>
  <si>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</si>
  <si>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</si>
  <si>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</si>
  <si>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</si>
  <si>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</si>
  <si>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</si>
  <si>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</si>
  <si>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</si>
  <si>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</si>
  <si>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</si>
  <si>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</si>
  <si>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</si>
  <si>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</si>
  <si>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</si>
  <si>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</si>
  <si>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</si>
  <si>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</si>
  <si>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</si>
  <si>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</si>
  <si>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</si>
  <si>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</si>
  <si>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</si>
  <si>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</si>
  <si>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</si>
  <si>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</si>
  <si>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</si>
  <si>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</si>
  <si>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</si>
  <si>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</si>
  <si>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</si>
  <si>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</si>
  <si>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</si>
  <si>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</si>
  <si>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</si>
  <si>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</si>
  <si>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</si>
  <si>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</si>
  <si>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</si>
  <si>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</si>
  <si>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</si>
  <si>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</si>
  <si>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</si>
  <si>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</si>
  <si>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</si>
  <si>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</si>
  <si>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</si>
  <si>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</si>
  <si>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</si>
  <si>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</si>
  <si>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</si>
  <si>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</si>
  <si>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</si>
  <si>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</si>
  <si>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</si>
  <si>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</si>
  <si>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</si>
  <si>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</si>
  <si>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</si>
  <si>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</si>
  <si>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</si>
  <si>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</si>
  <si>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</si>
  <si>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</si>
  <si>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</si>
  <si>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</si>
  <si>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</si>
  <si>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</si>
  <si>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</si>
  <si>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</si>
  <si>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</si>
  <si>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</si>
  <si>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</si>
  <si>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</si>
  <si>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</si>
  <si>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</si>
  <si>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</si>
  <si>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</si>
  <si>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</si>
  <si>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</si>
  <si>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</si>
  <si>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</si>
  <si>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</si>
  <si>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</si>
  <si>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</si>
  <si>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</si>
  <si>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</si>
  <si>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</si>
  <si>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</si>
  <si>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</si>
  <si>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</si>
  <si>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</si>
  <si>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</si>
  <si>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</si>
  <si>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</si>
  <si>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</si>
  <si>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</si>
  <si>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</si>
  <si>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</si>
  <si>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</si>
  <si>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</si>
  <si>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</si>
  <si>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</si>
  <si>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</si>
  <si>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</si>
  <si>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</si>
  <si>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</si>
  <si>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</si>
  <si>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</si>
  <si>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</si>
  <si>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</si>
  <si>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</si>
  <si>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</si>
  <si>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</si>
  <si>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</si>
  <si>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</si>
  <si>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</si>
  <si>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</si>
  <si>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</si>
  <si>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</si>
  <si>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</si>
  <si>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</si>
  <si>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</si>
  <si>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</si>
  <si>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</si>
  <si>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</si>
  <si>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</si>
  <si>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</si>
  <si>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</si>
  <si>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</si>
  <si>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</si>
  <si>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</si>
  <si>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</si>
  <si>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</si>
  <si>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</si>
  <si>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</si>
  <si>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</si>
  <si>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</si>
  <si>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</si>
  <si>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</si>
  <si>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</si>
  <si>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</si>
  <si>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</si>
  <si>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</si>
  <si>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</si>
  <si>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</si>
  <si>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</si>
  <si>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</si>
  <si>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</si>
  <si>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</si>
  <si>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</si>
  <si>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</si>
  <si>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</si>
  <si>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</si>
  <si>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</si>
  <si>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</si>
  <si>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</si>
  <si>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</si>
  <si>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</si>
  <si>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</si>
  <si>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</si>
  <si>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</si>
  <si>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</si>
  <si>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</si>
  <si>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</si>
  <si>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</si>
  <si>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</si>
  <si>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</si>
  <si>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</si>
  <si>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</si>
  <si>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</si>
  <si>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</si>
  <si>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</si>
  <si>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</si>
  <si>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</si>
  <si>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</si>
  <si>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</si>
  <si>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</si>
  <si>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</si>
  <si>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</si>
  <si>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</si>
  <si>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</si>
  <si>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</si>
  <si>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</si>
  <si>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</si>
  <si>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</si>
  <si>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</si>
  <si>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</si>
  <si>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</si>
  <si>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</si>
  <si>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</si>
  <si>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</si>
  <si>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</si>
  <si>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</si>
  <si>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</si>
  <si>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</si>
  <si>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</si>
  <si>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</si>
  <si>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</si>
  <si>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</si>
  <si>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</si>
  <si>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</si>
  <si>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</si>
  <si>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</si>
  <si>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</si>
  <si>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</si>
  <si>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</si>
  <si>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</si>
  <si>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</si>
  <si>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</si>
  <si>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</si>
  <si>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</si>
  <si>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</si>
  <si>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</si>
  <si>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</si>
  <si>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</si>
  <si>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</si>
  <si>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</si>
  <si>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</si>
  <si>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</si>
  <si>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</si>
  <si>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</si>
  <si>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</si>
  <si>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</si>
  <si>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</si>
  <si>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</si>
  <si>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</si>
  <si>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</si>
  <si>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</si>
  <si>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</si>
  <si>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</si>
  <si>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</si>
  <si>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</si>
  <si>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</si>
  <si>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</si>
  <si>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</si>
  <si>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</si>
  <si>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</si>
  <si>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</si>
  <si>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</si>
  <si>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</si>
  <si>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</si>
  <si>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</si>
  <si>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</si>
  <si>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</si>
  <si>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</si>
  <si>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</si>
  <si>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</si>
  <si>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</si>
  <si>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</si>
  <si>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</si>
  <si>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</si>
  <si>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</si>
  <si>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</si>
  <si>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</si>
  <si>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</si>
  <si>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</si>
  <si>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</si>
  <si>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</si>
  <si>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</si>
  <si>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</si>
  <si>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</si>
  <si>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</si>
  <si>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</si>
  <si>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</si>
  <si>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</si>
  <si>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</si>
  <si>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</si>
  <si>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</si>
  <si>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</si>
  <si>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</si>
  <si>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</si>
  <si>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</si>
  <si>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</si>
  <si>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</si>
  <si>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</si>
  <si>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</si>
  <si>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</si>
  <si>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</si>
  <si>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</si>
  <si>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</si>
  <si>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</si>
  <si>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</si>
  <si>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</si>
  <si>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</si>
  <si>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</si>
  <si>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</si>
  <si>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</si>
  <si>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</si>
  <si>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</si>
  <si>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</si>
  <si>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</si>
  <si>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</si>
  <si>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</si>
  <si>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</si>
  <si>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</si>
  <si>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</si>
  <si>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</si>
  <si>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</si>
  <si>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</si>
  <si>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</si>
  <si>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</si>
  <si>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</si>
  <si>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</si>
  <si>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</si>
  <si>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</si>
  <si>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</si>
  <si>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</si>
  <si>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</si>
  <si>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</si>
  <si>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</si>
  <si>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</si>
  <si>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</si>
  <si>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</si>
  <si>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</si>
  <si>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</si>
  <si>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</si>
  <si>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</si>
  <si>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</si>
  <si>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</si>
  <si>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</si>
  <si>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</si>
  <si>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</si>
  <si>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</si>
  <si>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</si>
  <si>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</si>
  <si>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</si>
  <si>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</si>
  <si>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</si>
  <si>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</si>
  <si>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</si>
  <si>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</si>
  <si>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</si>
  <si>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</si>
  <si>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</si>
  <si>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</si>
  <si>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</si>
  <si>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</si>
  <si>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</si>
  <si>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</si>
  <si>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</si>
  <si>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</si>
  <si>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</si>
  <si>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</si>
  <si>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</si>
  <si>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</si>
  <si>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</si>
  <si>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</si>
  <si>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</si>
  <si>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</si>
  <si>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</si>
  <si>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</si>
  <si>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</si>
  <si>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</si>
  <si>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</si>
  <si>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</si>
  <si>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</si>
  <si>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</si>
  <si>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</si>
  <si>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</si>
  <si>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</si>
  <si>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</si>
  <si>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</si>
  <si>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</si>
  <si>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</si>
  <si>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</si>
  <si>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</si>
  <si>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</si>
  <si>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</si>
  <si>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</si>
  <si>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</si>
  <si>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</si>
  <si>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</si>
  <si>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</si>
  <si>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</si>
  <si>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</si>
  <si>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</si>
  <si>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</si>
  <si>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</si>
  <si>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</si>
  <si>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</si>
  <si>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</si>
  <si>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</si>
  <si>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</si>
  <si>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</si>
  <si>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</si>
  <si>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</si>
  <si>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</si>
  <si>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</si>
  <si>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</si>
  <si>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</si>
  <si>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</si>
  <si>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</si>
  <si>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</si>
  <si>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</si>
  <si>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</si>
  <si>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</si>
  <si>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</si>
  <si>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</si>
  <si>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</si>
  <si>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</si>
  <si>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</si>
  <si>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</si>
  <si>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</si>
  <si>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</si>
  <si>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</si>
  <si>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</si>
  <si>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</si>
  <si>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</si>
  <si>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</si>
  <si>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</si>
  <si>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</si>
  <si>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</si>
  <si>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</si>
  <si>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</si>
  <si>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</si>
  <si>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</si>
  <si>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</si>
  <si>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</si>
  <si>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</si>
  <si>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</si>
  <si>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</si>
  <si>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</si>
  <si>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</si>
  <si>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</si>
  <si>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</si>
  <si>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</si>
  <si>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</si>
  <si>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</si>
  <si>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</si>
  <si>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</si>
  <si>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</si>
  <si>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</si>
  <si>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</si>
  <si>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</si>
  <si>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</si>
  <si>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</si>
  <si>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</si>
  <si>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</si>
  <si>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</si>
  <si>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</si>
  <si>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</si>
  <si>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</si>
  <si>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</si>
  <si>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</si>
  <si>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</si>
  <si>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</si>
  <si>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</si>
  <si>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</si>
  <si>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</si>
  <si>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</si>
  <si>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</si>
  <si>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</si>
  <si>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</si>
  <si>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</si>
  <si>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</si>
  <si>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</si>
  <si>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</si>
  <si>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</si>
  <si>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</si>
  <si>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</si>
  <si>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</si>
  <si>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</si>
  <si>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</si>
  <si>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</si>
  <si>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</si>
  <si>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</si>
  <si>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</si>
  <si>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</si>
  <si>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</si>
  <si>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</si>
  <si>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</si>
  <si>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</si>
  <si>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</si>
  <si>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</si>
  <si>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</si>
  <si>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</si>
  <si>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</si>
  <si>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</si>
  <si>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</si>
  <si>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</si>
  <si>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</si>
  <si>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</si>
  <si>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</si>
  <si>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</si>
  <si>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</si>
  <si>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</si>
  <si>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</si>
  <si>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</si>
  <si>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</si>
  <si>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</si>
  <si>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</si>
  <si>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</si>
  <si>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</si>
  <si>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</si>
  <si>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</si>
  <si>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</si>
  <si>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</si>
  <si>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</si>
  <si>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</si>
  <si>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</si>
  <si>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</si>
  <si>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</si>
  <si>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</si>
  <si>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</si>
  <si>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</si>
  <si>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</si>
  <si>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</si>
  <si>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</si>
  <si>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</si>
  <si>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</si>
  <si>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</si>
  <si>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</si>
  <si>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</si>
  <si>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</si>
  <si>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</si>
  <si>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</si>
  <si>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</si>
  <si>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</si>
  <si>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</si>
  <si>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</si>
  <si>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</si>
  <si>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</si>
  <si>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</si>
  <si>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</si>
  <si>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</si>
  <si>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</si>
  <si>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</si>
  <si>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</si>
  <si>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</si>
  <si>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</si>
  <si>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</si>
  <si>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</si>
  <si>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</si>
  <si>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</si>
  <si>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</si>
  <si>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</si>
  <si>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</si>
  <si>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</si>
  <si>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</si>
  <si>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</si>
  <si>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</si>
  <si>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</si>
  <si>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</si>
  <si>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</si>
  <si>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</si>
  <si>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</si>
  <si>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</si>
  <si>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</si>
  <si>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</si>
  <si>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</si>
  <si>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</si>
  <si>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</si>
  <si>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</si>
  <si>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</si>
  <si>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</si>
  <si>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</si>
  <si>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</si>
  <si>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</si>
  <si>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</si>
  <si>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</si>
  <si>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</si>
  <si>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</si>
  <si>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</si>
  <si>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</si>
  <si>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</si>
  <si>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</si>
  <si>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</si>
  <si>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</si>
  <si>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</si>
  <si>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</si>
  <si>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</si>
  <si>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</si>
  <si>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</si>
  <si>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</si>
  <si>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</si>
  <si>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</si>
  <si>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</si>
  <si>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</si>
  <si>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</si>
  <si>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</si>
  <si>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</si>
  <si>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</si>
  <si>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</si>
  <si>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</si>
  <si>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</si>
  <si>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</si>
  <si>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</si>
  <si>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</si>
  <si>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</si>
  <si>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</si>
  <si>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</si>
  <si>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</si>
  <si>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</si>
  <si>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</si>
  <si>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</si>
  <si>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</si>
  <si>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</si>
  <si>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</si>
  <si>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</si>
  <si>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</si>
  <si>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</si>
  <si>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</si>
  <si>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</si>
  <si>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</si>
  <si>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</si>
  <si>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</si>
  <si>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</si>
  <si>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</si>
  <si>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</si>
  <si>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</si>
  <si>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</si>
  <si>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</si>
  <si>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</si>
  <si>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</si>
  <si>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</si>
  <si>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</si>
  <si>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</si>
  <si>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</si>
  <si>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</si>
  <si>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</si>
  <si>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</si>
  <si>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</si>
  <si>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</si>
  <si>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</si>
  <si>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</si>
  <si>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</si>
  <si>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</si>
  <si>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</si>
  <si>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</si>
  <si>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</si>
  <si>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</si>
  <si>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</si>
  <si>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</si>
  <si>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</si>
  <si>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</si>
  <si>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</si>
  <si>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</si>
  <si>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</si>
  <si>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</si>
  <si>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</si>
  <si>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</si>
  <si>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</si>
  <si>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</si>
  <si>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</si>
  <si>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</si>
  <si>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</si>
  <si>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</si>
  <si>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</si>
  <si>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</si>
  <si>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</si>
  <si>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</si>
  <si>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</si>
  <si>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</si>
  <si>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</si>
  <si>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</si>
  <si>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</si>
  <si>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</si>
  <si>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</si>
  <si>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</si>
  <si>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</si>
  <si>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</si>
  <si>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</si>
  <si>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</si>
  <si>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</si>
  <si>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</si>
  <si>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</si>
  <si>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</si>
  <si>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</si>
  <si>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</si>
  <si>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</si>
  <si>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</si>
  <si>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</si>
  <si>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</si>
  <si>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</si>
  <si>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</si>
  <si>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</si>
  <si>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</si>
  <si>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</si>
  <si>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</si>
  <si>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</si>
  <si>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</si>
  <si>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</si>
  <si>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</si>
  <si>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</si>
  <si>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</si>
  <si>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</si>
  <si>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</si>
  <si>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</si>
  <si>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</si>
  <si>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</si>
  <si>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</si>
  <si>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</si>
  <si>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</si>
  <si>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</si>
  <si>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</si>
  <si>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</si>
  <si>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</si>
  <si>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</si>
  <si>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</si>
  <si>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</si>
  <si>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</si>
  <si>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</si>
  <si>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</si>
  <si>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</si>
  <si>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</si>
  <si>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</si>
  <si>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</si>
  <si>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</si>
  <si>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</si>
  <si>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</si>
  <si>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</si>
  <si>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</si>
  <si>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</si>
  <si>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</si>
  <si>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</si>
  <si>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</si>
  <si>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</si>
  <si>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</si>
  <si>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</si>
  <si>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</si>
  <si>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</si>
  <si>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</si>
  <si>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</si>
  <si>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</si>
  <si>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</si>
  <si>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</si>
  <si>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</si>
  <si>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</si>
  <si>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</si>
  <si>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</si>
  <si>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</si>
  <si>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</si>
  <si>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</si>
  <si>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</si>
  <si>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</si>
  <si>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</si>
  <si>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</si>
  <si>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</si>
  <si>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</si>
  <si>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</si>
  <si>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</si>
  <si>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</si>
  <si>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</si>
  <si>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</si>
  <si>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</si>
  <si>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</si>
  <si>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</si>
  <si>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</si>
  <si>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</si>
  <si>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</si>
  <si>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</si>
  <si>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</si>
  <si>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</si>
  <si>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</si>
  <si>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</si>
  <si>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</si>
  <si>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</si>
  <si>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</si>
  <si>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</si>
  <si>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</si>
  <si>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</si>
  <si>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</si>
  <si>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</si>
  <si>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</si>
  <si>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</si>
  <si>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</si>
  <si>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</si>
  <si>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</si>
  <si>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</si>
  <si>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</si>
  <si>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</si>
  <si>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</si>
  <si>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</si>
  <si>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</si>
  <si>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</si>
  <si>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</si>
  <si>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</si>
  <si>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</si>
  <si>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</si>
  <si>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</si>
  <si>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</si>
  <si>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</si>
  <si>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</si>
  <si>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</si>
  <si>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</si>
  <si>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</si>
  <si>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</si>
  <si>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</si>
  <si>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</si>
  <si>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</si>
  <si>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</si>
  <si>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</si>
  <si>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</si>
  <si>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</si>
  <si>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</si>
  <si>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</si>
  <si>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</si>
  <si>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</si>
  <si>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</si>
  <si>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</si>
  <si>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</si>
  <si>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</si>
  <si>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</si>
  <si>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</si>
  <si>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</si>
  <si>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</si>
  <si>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</si>
  <si>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</si>
  <si>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</si>
  <si>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</si>
  <si>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</si>
  <si>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</si>
  <si>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</si>
  <si>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</si>
  <si>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</si>
  <si>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</si>
  <si>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</si>
  <si>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</si>
  <si>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</si>
  <si>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</si>
  <si>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</si>
  <si>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</si>
  <si>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</si>
  <si>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</si>
  <si>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</si>
  <si>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</si>
  <si>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</si>
  <si>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</si>
  <si>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</si>
  <si>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</si>
  <si>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</si>
  <si>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</si>
  <si>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</si>
  <si>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</si>
  <si>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</si>
  <si>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</si>
  <si>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</si>
  <si>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</si>
  <si>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</si>
  <si>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</si>
  <si>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</si>
  <si>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</si>
  <si>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</si>
  <si>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</si>
  <si>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</si>
  <si>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</si>
  <si>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</si>
  <si>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</si>
  <si>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</si>
  <si>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</si>
  <si>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</si>
  <si>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</si>
  <si>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</si>
  <si>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</si>
  <si>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</si>
  <si>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</si>
  <si>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</si>
  <si>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</si>
  <si>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</si>
  <si>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</si>
  <si>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</si>
  <si>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</si>
  <si>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</si>
  <si>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</si>
  <si>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</si>
  <si>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</si>
  <si>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</si>
  <si>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</si>
  <si>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</si>
  <si>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</si>
  <si>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</si>
  <si>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</si>
  <si>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</si>
  <si>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</si>
  <si>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</si>
  <si>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</si>
  <si>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</si>
  <si>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</si>
  <si>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</si>
  <si>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</si>
  <si>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</si>
  <si>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</si>
  <si>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</si>
  <si>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</si>
  <si>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</si>
  <si>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</si>
  <si>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</si>
  <si>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</si>
  <si>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</si>
  <si>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</si>
  <si>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</si>
  <si>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</si>
  <si>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</si>
  <si>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</si>
  <si>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</si>
  <si>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</si>
  <si>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</si>
  <si>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</si>
  <si>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</si>
  <si>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</si>
  <si>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</si>
  <si>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</si>
  <si>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</si>
  <si>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</si>
  <si>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</si>
  <si>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</si>
  <si>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</si>
  <si>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</si>
  <si>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</si>
  <si>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</si>
  <si>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</si>
  <si>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</si>
  <si>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</si>
  <si>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</si>
  <si>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</si>
  <si>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</si>
  <si>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</si>
  <si>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</si>
  <si>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</si>
  <si>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</si>
  <si>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</si>
  <si>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</si>
  <si>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</si>
  <si>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</si>
  <si>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</si>
  <si>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</si>
  <si>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</si>
  <si>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</si>
  <si>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</si>
  <si>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</si>
  <si>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</si>
  <si>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</si>
  <si>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</si>
  <si>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</si>
  <si>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</si>
  <si>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</si>
  <si>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</si>
  <si>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</si>
  <si>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</si>
  <si>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</si>
  <si>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</si>
  <si>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</si>
  <si>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</si>
  <si>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</si>
  <si>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</si>
  <si>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</si>
  <si>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</si>
  <si>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</si>
  <si>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</si>
  <si>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</si>
  <si>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</si>
  <si>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</si>
  <si>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</si>
  <si>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</si>
  <si>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</si>
  <si>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</si>
  <si>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</si>
  <si>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</si>
  <si>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</si>
  <si>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</si>
  <si>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</si>
  <si>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</si>
  <si>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</si>
  <si>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</si>
  <si>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</si>
  <si>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</si>
  <si>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</si>
  <si>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</si>
  <si>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</si>
  <si>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</si>
  <si>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</si>
  <si>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</si>
  <si>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</si>
  <si>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</si>
  <si>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</si>
  <si>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</si>
  <si>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</si>
  <si>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</si>
  <si>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</si>
  <si>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</si>
  <si>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</si>
  <si>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</si>
  <si>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</si>
  <si>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</si>
  <si>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</si>
  <si>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</si>
  <si>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</si>
  <si>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</si>
  <si>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</si>
  <si>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</si>
  <si>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</si>
  <si>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</si>
  <si>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</si>
  <si>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</si>
  <si>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</si>
  <si>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</si>
  <si>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</si>
  <si>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</si>
  <si>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</si>
  <si>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</si>
  <si>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</si>
  <si>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</si>
  <si>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</si>
  <si>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</si>
  <si>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</si>
  <si>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</si>
  <si>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</si>
  <si>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</si>
  <si>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</si>
  <si>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</si>
  <si>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</si>
  <si>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</si>
  <si>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</si>
  <si>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</si>
  <si>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</si>
  <si>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</si>
  <si>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</si>
  <si>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</si>
  <si>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</si>
  <si>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</si>
  <si>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</si>
  <si>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</si>
  <si>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</si>
  <si>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</si>
  <si>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</si>
  <si>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</si>
  <si>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</si>
  <si>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</si>
  <si>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</si>
  <si>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</si>
  <si>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</si>
  <si>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</si>
  <si>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</si>
  <si>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</si>
  <si>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</si>
  <si>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</si>
  <si>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</si>
  <si>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</si>
  <si>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</si>
  <si>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</si>
  <si>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</si>
  <si>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</si>
  <si>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</si>
  <si>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</si>
  <si>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</si>
  <si>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</si>
  <si>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</si>
  <si>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</si>
  <si>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</si>
  <si>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</si>
  <si>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</si>
  <si>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</si>
  <si>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</si>
  <si>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</si>
  <si>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</si>
  <si>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</si>
  <si>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</si>
  <si>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</si>
  <si>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</si>
  <si>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</si>
  <si>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</si>
  <si>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</si>
  <si>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</si>
  <si>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</si>
  <si>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</si>
  <si>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</si>
  <si>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</si>
  <si>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</si>
  <si>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</si>
  <si>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</si>
  <si>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</si>
  <si>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</si>
  <si>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</si>
  <si>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</si>
  <si>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</si>
  <si>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</si>
  <si>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</si>
  <si>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</si>
  <si>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</si>
  <si>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</si>
  <si>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</si>
  <si>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</si>
  <si>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</si>
  <si>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</si>
  <si>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</si>
  <si>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</si>
  <si>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</si>
  <si>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</si>
  <si>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</si>
  <si>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</si>
  <si>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</si>
  <si>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</si>
  <si>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</si>
  <si>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</si>
  <si>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</si>
  <si>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</si>
  <si>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</si>
  <si>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</si>
  <si>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</si>
  <si>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</si>
  <si>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</si>
  <si>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</si>
  <si>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</si>
  <si>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</si>
  <si>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</si>
  <si>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</si>
  <si>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</si>
  <si>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</si>
  <si>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</si>
  <si>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</si>
  <si>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</si>
  <si>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</si>
  <si>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</si>
  <si>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</si>
  <si>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</si>
  <si>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</si>
  <si>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</si>
  <si>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</si>
  <si>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</si>
  <si>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</si>
  <si>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</si>
  <si>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</si>
  <si>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</si>
  <si>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</si>
  <si>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</si>
  <si>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</si>
  <si>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</si>
  <si>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</si>
  <si>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</si>
  <si>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</si>
  <si>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</si>
  <si>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</si>
  <si>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</si>
  <si>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</si>
  <si>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</si>
  <si>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</si>
  <si>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</si>
  <si>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</si>
  <si>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</si>
  <si>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</si>
  <si>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</si>
  <si>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</si>
  <si>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</si>
  <si>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</si>
  <si>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</si>
  <si>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</si>
  <si>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</si>
  <si>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</si>
  <si>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</si>
  <si>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</si>
  <si>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</si>
  <si>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</si>
  <si>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</si>
  <si>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</si>
  <si>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</si>
  <si>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</si>
  <si>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</si>
  <si>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</si>
  <si>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</si>
  <si>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</si>
  <si>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</si>
  <si>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</si>
  <si>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</si>
  <si>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</si>
  <si>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</si>
  <si>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</si>
  <si>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</si>
  <si>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</si>
  <si>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</si>
  <si>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</si>
  <si>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</si>
  <si>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</si>
  <si>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</si>
  <si>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</si>
  <si>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</si>
  <si>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</si>
  <si>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</si>
  <si>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</si>
  <si>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</si>
  <si>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</si>
  <si>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</si>
  <si>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</si>
  <si>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</si>
  <si>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</si>
  <si>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</si>
  <si>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</si>
  <si>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</si>
  <si>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</si>
  <si>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</si>
  <si>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</si>
  <si>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</si>
  <si>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</si>
  <si>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</si>
  <si>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</si>
  <si>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</si>
  <si>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</si>
  <si>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</si>
  <si>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</si>
  <si>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</si>
  <si>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</si>
  <si>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</si>
  <si>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</si>
  <si>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</si>
  <si>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</si>
  <si>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</si>
  <si>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</si>
  <si>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</si>
  <si>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</si>
  <si>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</si>
  <si>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</si>
  <si>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</si>
  <si>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</si>
  <si>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</si>
  <si>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</si>
  <si>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</si>
  <si>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</si>
  <si>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</si>
  <si>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</si>
  <si>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</si>
  <si>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</si>
  <si>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</si>
  <si>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</si>
  <si>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</si>
  <si>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</si>
  <si>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</si>
  <si>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</si>
  <si>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</si>
  <si>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</si>
  <si>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</si>
  <si>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</si>
  <si>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</si>
  <si>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</si>
  <si>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</si>
  <si>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</si>
  <si>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</si>
  <si>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</si>
  <si>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</si>
  <si>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</si>
  <si>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</si>
  <si>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</si>
  <si>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</si>
  <si>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</si>
  <si>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</si>
  <si>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</si>
  <si>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</si>
  <si>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</si>
  <si>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</si>
  <si>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</si>
  <si>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</si>
  <si>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</si>
  <si>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</si>
  <si>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</si>
  <si>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</si>
  <si>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</si>
  <si>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</si>
  <si>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</si>
  <si>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</si>
  <si>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</si>
  <si>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</si>
  <si>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</si>
  <si>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</si>
  <si>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</si>
  <si>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</si>
  <si>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</si>
  <si>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</si>
  <si>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</si>
  <si>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</si>
  <si>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</si>
  <si>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</si>
  <si>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</si>
  <si>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</si>
  <si>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</si>
  <si>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</si>
  <si>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</si>
  <si>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</si>
  <si>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</si>
  <si>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</si>
  <si>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</si>
  <si>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</si>
  <si>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</si>
  <si>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</si>
  <si>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</si>
  <si>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</si>
  <si>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</si>
  <si>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</si>
  <si>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</si>
  <si>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</si>
  <si>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</si>
  <si>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</si>
  <si>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</si>
  <si>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</si>
  <si>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</si>
  <si>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</si>
  <si>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</si>
  <si>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</si>
  <si>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</si>
  <si>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</si>
  <si>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</si>
  <si>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</si>
  <si>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</si>
  <si>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</si>
  <si>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</si>
  <si>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</si>
  <si>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</si>
  <si>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</si>
  <si>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</si>
  <si>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</si>
  <si>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</si>
  <si>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</si>
  <si>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</si>
  <si>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</si>
  <si>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</si>
  <si>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</si>
  <si>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</si>
  <si>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</si>
  <si>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</si>
  <si>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</si>
  <si>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</si>
  <si>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</si>
  <si>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</si>
  <si>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</si>
  <si>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</si>
  <si>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</si>
  <si>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</si>
  <si>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</si>
  <si>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</si>
  <si>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</si>
  <si>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</si>
  <si>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</si>
  <si>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</si>
  <si>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</si>
  <si>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</si>
  <si>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</si>
  <si>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</si>
  <si>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</si>
  <si>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</si>
  <si>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</si>
  <si>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</si>
  <si>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</si>
  <si>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</si>
  <si>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</si>
  <si>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</si>
  <si>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</si>
  <si>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</si>
  <si>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</si>
  <si>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</si>
  <si>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</si>
  <si>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</si>
  <si>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</si>
  <si>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</si>
  <si>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</si>
  <si>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</si>
  <si>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</si>
  <si>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</si>
  <si>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</si>
  <si>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</si>
  <si>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</si>
  <si>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</si>
  <si>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</si>
  <si>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</si>
  <si>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</si>
  <si>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</si>
  <si>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</si>
  <si>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</si>
  <si>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</si>
  <si>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</si>
  <si>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</si>
  <si>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</si>
  <si>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</si>
  <si>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</si>
  <si>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</si>
  <si>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</si>
  <si>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</si>
  <si>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</si>
  <si>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</si>
  <si>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</si>
  <si>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</si>
  <si>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</si>
  <si>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</si>
  <si>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</si>
  <si>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</si>
  <si>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</si>
  <si>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</si>
  <si>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</si>
  <si>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</si>
  <si>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</si>
  <si>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</si>
  <si>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</si>
  <si>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</si>
  <si>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</si>
  <si>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</si>
  <si>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</si>
  <si>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</si>
  <si>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</si>
  <si>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</si>
  <si>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</si>
  <si>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</si>
  <si>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</si>
  <si>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</si>
  <si>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</si>
  <si>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</si>
  <si>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</si>
  <si>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</si>
  <si>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</si>
  <si>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</si>
  <si>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</si>
  <si>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</si>
  <si>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</si>
  <si>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</si>
  <si>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</si>
  <si>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</si>
  <si>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</si>
  <si>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</si>
  <si>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</si>
  <si>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</si>
  <si>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</si>
  <si>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</si>
  <si>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</si>
  <si>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</si>
  <si>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</si>
  <si>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</si>
  <si>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</si>
  <si>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</si>
  <si>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</si>
  <si>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</si>
  <si>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</si>
  <si>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</si>
  <si>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</si>
  <si>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</si>
  <si>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</si>
  <si>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</si>
  <si>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</si>
  <si>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</si>
  <si>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</si>
  <si>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</si>
  <si>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</si>
  <si>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</si>
  <si>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</si>
  <si>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</si>
  <si>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</si>
  <si>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</si>
  <si>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</si>
  <si>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</si>
  <si>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</si>
  <si>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</si>
  <si>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</si>
  <si>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</si>
  <si>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</si>
  <si>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</si>
  <si>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</si>
  <si>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</si>
  <si>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</si>
  <si>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</si>
  <si>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</si>
  <si>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</si>
  <si>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</si>
  <si>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</si>
  <si>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</si>
  <si>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</si>
  <si>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</si>
  <si>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</si>
  <si>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</si>
  <si>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</si>
  <si>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</si>
  <si>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</si>
  <si>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</si>
  <si>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</si>
  <si>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</si>
  <si>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</si>
  <si>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</si>
  <si>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</si>
  <si>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</si>
  <si>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</si>
  <si>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</si>
  <si>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</si>
  <si>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</si>
  <si>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</si>
  <si>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</si>
  <si>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</si>
  <si>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</si>
  <si>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</si>
  <si>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</si>
  <si>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</si>
  <si>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</si>
  <si>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</si>
  <si>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</si>
  <si>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</si>
  <si>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</si>
  <si>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</si>
  <si>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</si>
  <si>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</si>
  <si>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</si>
  <si>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</si>
  <si>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</si>
  <si>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</si>
  <si>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</si>
  <si>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</si>
  <si>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</si>
  <si>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</si>
  <si>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</si>
  <si>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</si>
  <si>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</si>
  <si>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</si>
  <si>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</si>
  <si>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</si>
  <si>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</si>
  <si>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</si>
  <si>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</si>
  <si>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</si>
  <si>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</si>
  <si>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</si>
  <si>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</si>
  <si>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</si>
  <si>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</si>
  <si>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</si>
  <si>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</si>
  <si>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</si>
  <si>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</si>
  <si>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</si>
  <si>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</si>
  <si>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</si>
  <si>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</si>
  <si>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</si>
  <si>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</si>
  <si>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</si>
  <si>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</si>
  <si>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</si>
  <si>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</si>
  <si>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</si>
  <si>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</si>
  <si>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</si>
  <si>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</si>
  <si>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</si>
  <si>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</si>
  <si>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</si>
  <si>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</si>
  <si>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</si>
  <si>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</si>
  <si>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</si>
  <si>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</si>
  <si>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</si>
  <si>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</si>
  <si>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</si>
  <si>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</si>
  <si>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</si>
  <si>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</si>
  <si>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</si>
  <si>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</si>
  <si>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</si>
  <si>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</si>
  <si>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</si>
  <si>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</si>
  <si>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</si>
  <si>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</si>
  <si>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</si>
  <si>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</si>
  <si>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</si>
  <si>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</si>
  <si>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</si>
  <si>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</si>
  <si>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</si>
  <si>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</si>
  <si>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</si>
  <si>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</si>
  <si>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</si>
  <si>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</si>
  <si>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</si>
  <si>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</si>
  <si>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</si>
  <si>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</si>
  <si>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</si>
  <si>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</si>
  <si>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</si>
  <si>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</si>
  <si>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</si>
  <si>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</si>
  <si>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</si>
  <si>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</si>
  <si>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</si>
  <si>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</si>
  <si>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</si>
  <si>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</si>
  <si>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</si>
  <si>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</si>
  <si>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</si>
  <si>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</si>
  <si>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</si>
  <si>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</si>
  <si>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</si>
  <si>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</si>
  <si>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</si>
  <si>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</si>
  <si>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</si>
  <si>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</si>
  <si>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</si>
  <si>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</si>
  <si>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</si>
  <si>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</si>
  <si>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</si>
  <si>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</si>
  <si>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</si>
  <si>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</si>
  <si>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</si>
  <si>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</si>
  <si>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</si>
  <si>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</si>
  <si>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</si>
  <si>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</si>
  <si>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</si>
  <si>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</si>
  <si>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</si>
  <si>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</si>
  <si>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</si>
  <si>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</si>
  <si>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</si>
  <si>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</si>
  <si>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</si>
  <si>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</si>
  <si>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</si>
  <si>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</si>
  <si>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</si>
  <si>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</si>
  <si>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</si>
  <si>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</si>
  <si>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</si>
  <si>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</si>
  <si>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</si>
  <si>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</si>
  <si>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</si>
  <si>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</si>
  <si>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</si>
  <si>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</si>
  <si>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</si>
  <si>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</si>
  <si>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</si>
  <si>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</si>
  <si>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</si>
  <si>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</si>
  <si>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</si>
  <si>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</si>
  <si>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</si>
  <si>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</si>
  <si>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</si>
  <si>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</si>
  <si>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</si>
  <si>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</si>
  <si>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</si>
  <si>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</si>
  <si>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</si>
  <si>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</si>
  <si>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</si>
  <si>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</si>
  <si>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</si>
  <si>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</si>
  <si>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</si>
  <si>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</si>
  <si>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</si>
  <si>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</si>
  <si>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</si>
  <si>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</si>
  <si>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</si>
  <si>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</si>
  <si>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</si>
  <si>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</si>
  <si>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</si>
  <si>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</si>
  <si>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</si>
  <si>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</si>
  <si>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</si>
  <si>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</si>
  <si>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</si>
  <si>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</si>
  <si>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</si>
  <si>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</si>
  <si>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</si>
  <si>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</si>
  <si>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</si>
  <si>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</si>
  <si>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</si>
  <si>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</si>
  <si>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</si>
  <si>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</si>
  <si>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</si>
  <si>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</si>
  <si>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</si>
  <si>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</si>
  <si>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</si>
  <si>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</si>
  <si>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</si>
  <si>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</si>
  <si>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</si>
  <si>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</si>
  <si>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</si>
  <si>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</si>
  <si>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</si>
  <si>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</si>
  <si>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</si>
  <si>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</si>
  <si>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</si>
  <si>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</si>
  <si>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</si>
  <si>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</si>
  <si>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</si>
  <si>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</si>
  <si>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</si>
  <si>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</si>
  <si>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</si>
  <si>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</si>
  <si>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</si>
  <si>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</si>
  <si>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</si>
  <si>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</si>
  <si>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</si>
  <si>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</si>
  <si>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</si>
  <si>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</si>
  <si>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</si>
  <si>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</si>
  <si>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</si>
  <si>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</si>
  <si>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</si>
  <si>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</si>
  <si>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</si>
  <si>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</si>
  <si>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</si>
  <si>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</si>
  <si>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</si>
  <si>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</si>
  <si>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</si>
  <si>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</si>
  <si>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</si>
  <si>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</si>
  <si>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</si>
  <si>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</si>
  <si>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</si>
  <si>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</si>
  <si>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</si>
  <si>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</si>
  <si>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</si>
  <si>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</si>
  <si>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</si>
  <si>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</si>
  <si>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</si>
  <si>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</si>
  <si>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</si>
  <si>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</si>
  <si>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</si>
  <si>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</si>
  <si>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</si>
  <si>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</si>
  <si>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</si>
  <si>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</si>
  <si>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</si>
  <si>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</si>
  <si>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</si>
  <si>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</si>
  <si>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</si>
  <si>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</si>
  <si>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</si>
  <si>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</si>
  <si>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</si>
  <si>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</si>
  <si>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</si>
  <si>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</si>
  <si>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</si>
  <si>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</si>
  <si>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</si>
  <si>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</si>
  <si>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</si>
  <si>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</si>
  <si>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</si>
  <si>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</si>
  <si>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</si>
  <si>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</si>
  <si>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</si>
  <si>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</si>
  <si>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</si>
  <si>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</si>
  <si>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</si>
  <si>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</si>
  <si>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</si>
  <si>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</si>
  <si>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</si>
  <si>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</si>
  <si>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</si>
  <si>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</si>
  <si>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</si>
  <si>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</si>
  <si>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</si>
  <si>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</si>
  <si>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</si>
  <si>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</si>
  <si>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</si>
  <si>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</si>
  <si>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</si>
  <si>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</si>
  <si>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</si>
  <si>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</si>
  <si>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</si>
  <si>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</si>
  <si>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</si>
  <si>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</si>
  <si>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</si>
  <si>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</si>
  <si>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</si>
  <si>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</si>
  <si>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</si>
  <si>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</si>
  <si>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</si>
  <si>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</si>
  <si>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</si>
  <si>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</si>
  <si>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</si>
  <si>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</si>
  <si>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</si>
  <si>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</si>
  <si>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</si>
  <si>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</si>
  <si>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</si>
  <si>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</si>
  <si>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</si>
  <si>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</si>
  <si>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</si>
  <si>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</si>
  <si>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</si>
  <si>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</si>
  <si>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</si>
  <si>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</si>
  <si>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</si>
  <si>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</si>
  <si>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</si>
  <si>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</si>
  <si>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</si>
  <si>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</si>
  <si>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</si>
  <si>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</si>
  <si>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</si>
  <si>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</si>
  <si>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</si>
  <si>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</si>
  <si>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</si>
  <si>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</si>
  <si>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</si>
  <si>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</si>
  <si>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</si>
  <si>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</si>
  <si>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</si>
  <si>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</si>
  <si>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</si>
  <si>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</si>
  <si>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</si>
  <si>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</si>
  <si>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</si>
  <si>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</si>
  <si>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</si>
  <si>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</si>
  <si>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</si>
  <si>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</si>
  <si>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</si>
  <si>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</si>
  <si>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</si>
  <si>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</si>
  <si>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</si>
  <si>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</si>
  <si>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</si>
  <si>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</si>
  <si>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</si>
  <si>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</si>
  <si>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</si>
  <si>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</si>
  <si>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</si>
  <si>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</si>
  <si>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</si>
  <si>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</si>
  <si>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</si>
  <si>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</si>
  <si>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</si>
  <si>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</si>
  <si>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</si>
  <si>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</si>
  <si>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</si>
  <si>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</si>
  <si>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</si>
  <si>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</si>
  <si>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</si>
  <si>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</si>
  <si>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</si>
  <si>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</si>
  <si>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</si>
  <si>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</si>
  <si>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</si>
  <si>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</si>
  <si>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</si>
  <si>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</si>
  <si>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</si>
  <si>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</si>
  <si>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</si>
  <si>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</si>
  <si>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</si>
  <si>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</si>
  <si>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</si>
  <si>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</si>
  <si>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</si>
  <si>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</si>
  <si>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</si>
  <si>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</si>
  <si>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</si>
  <si>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</si>
  <si>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</si>
  <si>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</si>
  <si>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</si>
  <si>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</si>
  <si>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</si>
  <si>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</si>
  <si>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</si>
  <si>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</si>
  <si>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</si>
  <si>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</si>
  <si>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</si>
  <si>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</si>
  <si>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</si>
  <si>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</si>
  <si>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</si>
  <si>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</si>
  <si>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</si>
  <si>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</si>
  <si>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</si>
  <si>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</si>
  <si>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</si>
  <si>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</si>
  <si>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</si>
  <si>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</si>
  <si>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</si>
  <si>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</si>
  <si>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</si>
  <si>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</si>
  <si>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</si>
  <si>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</si>
  <si>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</si>
  <si>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</si>
  <si>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</si>
  <si>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</si>
  <si>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</si>
  <si>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</si>
  <si>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</si>
  <si>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</si>
  <si>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</si>
  <si>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</si>
  <si>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</si>
  <si>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</si>
  <si>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</si>
  <si>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</si>
  <si>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</si>
  <si>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</si>
  <si>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</si>
  <si>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</si>
  <si>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</si>
  <si>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</si>
  <si>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</si>
  <si>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</si>
  <si>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</si>
  <si>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</si>
  <si>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</si>
  <si>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</si>
  <si>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</si>
  <si>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</si>
  <si>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</si>
  <si>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</si>
  <si>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</si>
  <si>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</si>
  <si>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</si>
  <si>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</si>
  <si>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</si>
  <si>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</si>
  <si>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</si>
  <si>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</si>
  <si>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</si>
  <si>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</si>
  <si>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</si>
  <si>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</si>
  <si>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</si>
  <si>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</si>
  <si>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</si>
  <si>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</si>
  <si>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</si>
  <si>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</si>
  <si>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</si>
  <si>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</si>
  <si>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</si>
  <si>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</si>
  <si>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</si>
  <si>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</si>
  <si>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</si>
  <si>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</si>
  <si>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</si>
  <si>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</si>
  <si>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</si>
  <si>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</si>
  <si>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</si>
  <si>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</si>
  <si>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</si>
  <si>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</si>
  <si>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</si>
  <si>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</si>
  <si>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</si>
  <si>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</si>
  <si>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</si>
  <si>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</si>
  <si>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</si>
  <si>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</si>
  <si>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</si>
  <si>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</si>
  <si>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</si>
  <si>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</si>
  <si>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</si>
  <si>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</si>
  <si>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</si>
  <si>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</si>
  <si>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</si>
  <si>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</si>
  <si>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</si>
  <si>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</si>
  <si>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</si>
  <si>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</si>
  <si>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</si>
  <si>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</si>
  <si>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</si>
  <si>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</si>
  <si>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</si>
  <si>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</si>
  <si>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</si>
  <si>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</si>
  <si>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</si>
  <si>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</si>
  <si>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</si>
  <si>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</si>
  <si>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</si>
  <si>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</si>
  <si>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</si>
  <si>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</si>
  <si>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</si>
  <si>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</si>
  <si>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</si>
  <si>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</si>
  <si>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</si>
  <si>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</si>
  <si>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</si>
  <si>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</si>
  <si>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</si>
  <si>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</si>
  <si>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</si>
  <si>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</si>
  <si>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</si>
  <si>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</si>
  <si>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</si>
  <si>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</si>
  <si>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</si>
  <si>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</si>
  <si>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</si>
  <si>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</si>
  <si>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</si>
  <si>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</si>
  <si>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</si>
  <si>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</si>
  <si>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</si>
  <si>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</si>
  <si>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</si>
  <si>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</si>
  <si>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</si>
  <si>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</si>
  <si>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</si>
  <si>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</si>
  <si>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</si>
  <si>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</si>
  <si>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</si>
  <si>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</si>
  <si>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</si>
  <si>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</si>
  <si>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</si>
  <si>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</si>
  <si>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</si>
  <si>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</si>
  <si>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</si>
  <si>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</si>
  <si>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</si>
  <si>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</si>
  <si>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</si>
  <si>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</si>
  <si>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</si>
  <si>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</si>
  <si>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</si>
  <si>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</si>
  <si>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</si>
  <si>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</si>
  <si>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</si>
  <si>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</si>
  <si>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</si>
  <si>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</si>
  <si>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</si>
  <si>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</si>
  <si>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</si>
  <si>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</si>
  <si>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</si>
  <si>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</si>
  <si>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</si>
  <si>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</si>
  <si>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</si>
  <si>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</si>
  <si>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</si>
  <si>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</si>
  <si>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</si>
  <si>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</si>
  <si>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</si>
  <si>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</si>
  <si>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</si>
  <si>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</si>
  <si>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</si>
  <si>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</si>
  <si>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</si>
  <si>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</si>
  <si>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</si>
  <si>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</si>
  <si>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</si>
  <si>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</si>
  <si>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</si>
  <si>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</si>
  <si>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</si>
  <si>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</si>
  <si>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</si>
  <si>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</si>
  <si>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</si>
  <si>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</si>
  <si>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</si>
  <si>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</si>
  <si>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</si>
  <si>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</si>
  <si>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</si>
  <si>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</si>
  <si>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</si>
  <si>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</si>
  <si>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</si>
  <si>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</si>
  <si>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</si>
  <si>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</si>
  <si>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</si>
  <si>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</si>
  <si>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</si>
  <si>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</si>
  <si>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</si>
  <si>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</si>
  <si>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</si>
  <si>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</si>
  <si>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</si>
  <si>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</si>
  <si>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</si>
  <si>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</si>
  <si>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</si>
  <si>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</si>
  <si>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</si>
  <si>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</si>
  <si>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</si>
  <si>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</si>
  <si>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</si>
  <si>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</si>
  <si>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</si>
  <si>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</si>
  <si>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</si>
  <si>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</si>
  <si>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</si>
  <si>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</si>
  <si>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</si>
  <si>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</si>
  <si>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</si>
  <si>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</si>
  <si>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</si>
  <si>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</si>
  <si>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</si>
  <si>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</si>
  <si>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</si>
  <si>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</si>
  <si>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</si>
  <si>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</si>
  <si>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</si>
  <si>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</si>
  <si>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</si>
  <si>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</si>
  <si>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</si>
  <si>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</si>
  <si>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</si>
  <si>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</si>
  <si>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</si>
  <si>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</si>
  <si>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</si>
  <si>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</si>
  <si>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</si>
  <si>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</si>
  <si>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</si>
  <si>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</si>
  <si>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</si>
  <si>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</si>
  <si>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</si>
  <si>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</si>
  <si>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</si>
  <si>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</si>
  <si>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</si>
  <si>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</si>
  <si>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</si>
  <si>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</si>
  <si>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</si>
  <si>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</si>
  <si>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</si>
  <si>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</si>
  <si>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</si>
  <si>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</si>
  <si>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</si>
  <si>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</si>
  <si>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</si>
  <si>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</si>
  <si>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</si>
  <si>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</si>
  <si>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</si>
  <si>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</si>
  <si>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</si>
  <si>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</si>
  <si>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</si>
  <si>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</si>
  <si>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</si>
  <si>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</si>
  <si>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</si>
  <si>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</si>
  <si>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</si>
  <si>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</si>
  <si>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</si>
  <si>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</si>
  <si>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</si>
  <si>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</si>
  <si>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</si>
  <si>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</si>
  <si>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</si>
  <si>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</si>
  <si>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</si>
  <si>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</si>
  <si>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</si>
  <si>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</si>
  <si>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</si>
  <si>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</si>
  <si>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</si>
  <si>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</si>
  <si>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</si>
  <si>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</si>
  <si>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</si>
  <si>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</si>
  <si>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</si>
  <si>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</si>
  <si>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</si>
  <si>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</si>
  <si>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</si>
  <si>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</si>
  <si>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</si>
  <si>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</si>
  <si>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</si>
  <si>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</si>
  <si>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</si>
  <si>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</si>
  <si>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</si>
  <si>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</si>
  <si>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</si>
  <si>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</si>
  <si>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</si>
  <si>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</si>
  <si>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</si>
  <si>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</si>
  <si>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</si>
  <si>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</si>
  <si>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</si>
  <si>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</si>
  <si>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</si>
  <si>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</si>
  <si>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</si>
  <si>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</si>
  <si>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</si>
  <si>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</si>
  <si>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</si>
  <si>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</si>
  <si>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</si>
  <si>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</si>
  <si>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</si>
  <si>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</si>
  <si>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</si>
  <si>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</si>
  <si>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</si>
  <si>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</si>
  <si>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</si>
  <si>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</si>
  <si>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</si>
  <si>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</si>
  <si>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</si>
  <si>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</si>
  <si>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</si>
  <si>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</si>
  <si>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</si>
  <si>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</si>
  <si>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</si>
  <si>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</si>
  <si>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</si>
  <si>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</si>
  <si>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</si>
  <si>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</si>
  <si>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</si>
  <si>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</si>
  <si>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</si>
  <si>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</si>
  <si>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</si>
  <si>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</si>
  <si>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</si>
  <si>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</si>
  <si>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</si>
  <si>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</si>
  <si>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</si>
  <si>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</si>
  <si>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</si>
  <si>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</si>
  <si>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</si>
  <si>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</si>
  <si>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</si>
  <si>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</si>
  <si>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</si>
  <si>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</si>
  <si>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</si>
  <si>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</si>
  <si>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</si>
  <si>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</si>
  <si>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</si>
  <si>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</si>
  <si>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</si>
  <si>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</si>
  <si>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</si>
  <si>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</si>
  <si>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</si>
  <si>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</si>
  <si>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</si>
  <si>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</si>
  <si>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</si>
  <si>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</si>
  <si>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</si>
  <si>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</si>
  <si>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</si>
  <si>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</si>
  <si>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</si>
  <si>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</si>
  <si>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</si>
  <si>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</si>
  <si>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</si>
  <si>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</si>
  <si>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</si>
  <si>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</si>
  <si>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</si>
  <si>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</si>
  <si>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</si>
  <si>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</si>
  <si>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</si>
  <si>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</si>
  <si>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</si>
  <si>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</si>
  <si>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</si>
  <si>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</si>
  <si>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</si>
  <si>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</si>
  <si>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</si>
  <si>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</si>
  <si>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</si>
  <si>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</si>
  <si>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</si>
  <si>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</si>
  <si>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</si>
  <si>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</si>
  <si>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</si>
  <si>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</si>
  <si>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</si>
  <si>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</si>
  <si>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</si>
  <si>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</si>
  <si>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</si>
  <si>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</si>
  <si>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</si>
  <si>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</si>
  <si>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</si>
  <si>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</si>
  <si>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</si>
  <si>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</si>
  <si>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</si>
  <si>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</si>
  <si>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</si>
  <si>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</si>
  <si>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</si>
  <si>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</si>
  <si>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</si>
  <si>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</si>
  <si>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</si>
  <si>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</si>
  <si>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</si>
  <si>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</si>
  <si>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</si>
  <si>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</si>
  <si>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</si>
  <si>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</si>
  <si>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</si>
  <si>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</si>
  <si>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</si>
  <si>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</si>
  <si>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</si>
  <si>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</si>
  <si>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</si>
  <si>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</si>
  <si>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</si>
  <si>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</si>
  <si>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</si>
  <si>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</si>
  <si>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</si>
  <si>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</si>
  <si>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</si>
  <si>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</si>
  <si>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</si>
  <si>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</si>
  <si>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</si>
  <si>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</si>
  <si>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</si>
  <si>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</si>
  <si>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</si>
  <si>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</si>
  <si>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</si>
  <si>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</si>
  <si>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</si>
  <si>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</si>
  <si>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</si>
  <si>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</si>
  <si>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</si>
  <si>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</si>
  <si>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</si>
  <si>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</si>
  <si>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</si>
  <si>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</si>
  <si>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</si>
  <si>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</si>
  <si>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</si>
  <si>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</si>
  <si>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</si>
  <si>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</si>
  <si>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</si>
  <si>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</si>
  <si>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</si>
  <si>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</si>
  <si>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</si>
  <si>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</si>
  <si>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</si>
  <si>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</si>
  <si>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</si>
  <si>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</si>
  <si>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</si>
  <si>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</si>
  <si>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</si>
  <si>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</si>
  <si>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</si>
  <si>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</si>
  <si>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</si>
  <si>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</si>
  <si>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</si>
  <si>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</si>
  <si>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</si>
  <si>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</si>
  <si>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</si>
  <si>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</si>
  <si>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</si>
  <si>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</si>
  <si>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</si>
  <si>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</si>
  <si>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</si>
  <si>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</si>
  <si>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</si>
  <si>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</si>
  <si>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</si>
  <si>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</si>
  <si>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</si>
  <si>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</si>
  <si>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</si>
  <si>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</si>
  <si>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</si>
  <si>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</si>
  <si>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</si>
  <si>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</si>
  <si>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</si>
  <si>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</si>
  <si>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</si>
  <si>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</si>
  <si>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</si>
  <si>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</si>
  <si>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</si>
  <si>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</si>
  <si>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</si>
  <si>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</si>
  <si>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</si>
  <si>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</si>
  <si>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</si>
  <si>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</si>
  <si>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</si>
  <si>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</si>
  <si>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</si>
  <si>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</si>
  <si>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</si>
  <si>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</si>
  <si>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</si>
  <si>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</si>
  <si>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</si>
  <si>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</si>
  <si>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</si>
  <si>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</si>
  <si>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</si>
  <si>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</si>
  <si>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</si>
  <si>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</si>
  <si>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</si>
  <si>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</si>
  <si>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</si>
  <si>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</si>
  <si>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</si>
  <si>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</si>
  <si>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</si>
  <si>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</si>
  <si>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</si>
  <si>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</si>
  <si>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</si>
  <si>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</si>
  <si>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</si>
  <si>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</si>
  <si>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</si>
  <si>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</si>
  <si>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</si>
  <si>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</si>
  <si>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</si>
  <si>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</si>
  <si>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</si>
  <si>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</si>
  <si>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</si>
  <si>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</si>
  <si>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</si>
  <si>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</si>
  <si>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</si>
  <si>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</si>
  <si>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</si>
  <si>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</si>
  <si>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</si>
  <si>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</si>
  <si>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</si>
  <si>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</si>
  <si>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</si>
  <si>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</si>
  <si>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</si>
  <si>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</si>
  <si>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</si>
  <si>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</si>
  <si>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</si>
  <si>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</si>
  <si>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</si>
  <si>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</si>
  <si>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</si>
  <si>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</si>
  <si>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</si>
  <si>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</si>
  <si>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</si>
  <si>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</si>
  <si>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</si>
  <si>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</si>
  <si>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</si>
  <si>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</si>
  <si>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</si>
  <si>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</si>
  <si>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</si>
  <si>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</si>
  <si>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</si>
  <si>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</si>
  <si>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</si>
  <si>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</si>
  <si>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</si>
  <si>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</si>
  <si>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</si>
  <si>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</si>
  <si>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</si>
  <si>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</si>
  <si>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</si>
  <si>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</si>
  <si>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</si>
  <si>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</si>
  <si>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</si>
  <si>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</si>
  <si>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</si>
  <si>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</si>
  <si>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</si>
  <si>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</si>
  <si>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</si>
  <si>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</si>
  <si>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</si>
  <si>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</si>
  <si>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</si>
  <si>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</si>
  <si>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</si>
  <si>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</si>
  <si>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</si>
  <si>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</si>
  <si>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</si>
  <si>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</si>
  <si>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</si>
  <si>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</si>
  <si>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</si>
  <si>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</si>
  <si>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</si>
  <si>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</si>
  <si>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</si>
  <si>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</si>
  <si>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</si>
  <si>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</si>
  <si>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</si>
  <si>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</si>
  <si>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</si>
  <si>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</si>
  <si>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</si>
  <si>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</si>
  <si>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</si>
  <si>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</si>
  <si>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</si>
  <si>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</si>
  <si>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</si>
  <si>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</si>
  <si>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</si>
  <si>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</si>
  <si>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</si>
  <si>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</si>
  <si>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</si>
  <si>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</si>
  <si>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</si>
  <si>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</si>
  <si>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</si>
  <si>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</si>
  <si>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</si>
  <si>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</si>
  <si>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</si>
  <si>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</si>
  <si>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</si>
  <si>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</si>
  <si>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</si>
  <si>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</si>
  <si>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</si>
  <si>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</si>
  <si>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</si>
  <si>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</si>
  <si>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</si>
  <si>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</si>
  <si>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</si>
  <si>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</si>
  <si>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</si>
  <si>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</si>
  <si>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</si>
  <si>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</si>
  <si>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</si>
  <si>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</si>
  <si>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</si>
  <si>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</si>
  <si>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</si>
  <si>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</si>
  <si>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</si>
  <si>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</si>
  <si>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</si>
  <si>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</si>
  <si>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</si>
  <si>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</si>
  <si>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</si>
  <si>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</si>
  <si>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</si>
  <si>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</si>
  <si>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</si>
  <si>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</si>
  <si>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</si>
  <si>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</si>
  <si>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</si>
  <si>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</si>
  <si>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</si>
  <si>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</si>
  <si>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</si>
  <si>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</si>
  <si>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</si>
  <si>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</si>
  <si>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</si>
  <si>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</si>
  <si>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</si>
  <si>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</si>
  <si>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</si>
  <si>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</si>
  <si>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</si>
  <si>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</si>
  <si>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</si>
  <si>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</si>
  <si>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</si>
  <si>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</si>
  <si>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</si>
  <si>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</si>
  <si>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</si>
  <si>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</si>
  <si>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</si>
  <si>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</si>
  <si>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</si>
  <si>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</si>
  <si>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</si>
  <si>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</si>
  <si>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</si>
  <si>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</si>
  <si>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</si>
  <si>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</si>
  <si>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</si>
  <si>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</si>
  <si>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</si>
  <si>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</si>
  <si>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</si>
  <si>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</si>
  <si>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</si>
  <si>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</si>
  <si>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</si>
  <si>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</si>
  <si>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</si>
  <si>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</si>
  <si>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</si>
  <si>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</si>
  <si>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</si>
  <si>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</si>
  <si>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</si>
  <si>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</si>
  <si>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</si>
  <si>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</si>
  <si>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</si>
  <si>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</si>
  <si>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</si>
  <si>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</si>
  <si>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</si>
  <si>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</si>
  <si>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</si>
  <si>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</si>
  <si>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</si>
  <si>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</si>
  <si>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</si>
  <si>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</si>
  <si>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</si>
  <si>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</si>
  <si>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</si>
  <si>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</si>
  <si>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</si>
  <si>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</si>
  <si>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</si>
  <si>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</si>
  <si>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</si>
  <si>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</si>
  <si>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</si>
  <si>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</si>
  <si>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</si>
  <si>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</si>
  <si>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</si>
  <si>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</si>
  <si>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</si>
  <si>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</si>
  <si>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</si>
  <si>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</si>
  <si>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</si>
  <si>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</si>
  <si>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</si>
  <si>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</si>
  <si>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</si>
  <si>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</si>
  <si>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</si>
  <si>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</si>
  <si>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</si>
  <si>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</si>
  <si>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</si>
  <si>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</si>
  <si>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</si>
  <si>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</si>
  <si>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</si>
  <si>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</si>
  <si>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</si>
  <si>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</si>
  <si>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</si>
  <si>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</si>
  <si>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</si>
  <si>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</si>
  <si>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</si>
  <si>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</si>
  <si>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</si>
  <si>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</si>
  <si>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</si>
  <si>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</si>
  <si>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</si>
  <si>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</si>
  <si>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</si>
  <si>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</si>
  <si>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</si>
  <si>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</si>
  <si>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</si>
  <si>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</si>
  <si>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</si>
  <si>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</si>
  <si>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</si>
  <si>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</si>
  <si>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</si>
  <si>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</si>
  <si>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</si>
  <si>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</si>
  <si>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</si>
  <si>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</si>
  <si>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</si>
  <si>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</si>
  <si>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</si>
  <si>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</si>
  <si>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</si>
  <si>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</si>
  <si>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</si>
  <si>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</si>
  <si>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</si>
  <si>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</si>
  <si>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</si>
  <si>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</si>
  <si>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</si>
  <si>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</si>
  <si>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</si>
  <si>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</si>
  <si>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</si>
  <si>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</si>
  <si>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</si>
  <si>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</si>
  <si>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</si>
  <si>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</si>
  <si>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</si>
  <si>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</si>
  <si>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</si>
  <si>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</si>
  <si>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</si>
  <si>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</si>
  <si>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</si>
  <si>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</si>
  <si>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</si>
  <si>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</si>
  <si>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</si>
  <si>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</si>
  <si>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</si>
  <si>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</si>
  <si>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</si>
  <si>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</si>
  <si>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</si>
  <si>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</si>
  <si>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</si>
  <si>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</si>
  <si>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</si>
  <si>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</si>
  <si>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</si>
  <si>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</si>
  <si>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</si>
  <si>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</si>
  <si>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</si>
  <si>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</si>
  <si>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</si>
  <si>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</si>
  <si>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</si>
  <si>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</si>
  <si>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</si>
  <si>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</si>
  <si>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</si>
  <si>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</si>
  <si>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</si>
  <si>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</si>
  <si>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</si>
  <si>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</si>
  <si>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</si>
  <si>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</si>
  <si>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</si>
  <si>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</si>
  <si>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</si>
  <si>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</si>
  <si>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</si>
  <si>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</si>
  <si>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</si>
  <si>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</si>
  <si>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</si>
  <si>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</si>
  <si>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</si>
  <si>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</si>
  <si>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</si>
  <si>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</si>
  <si>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</si>
  <si>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</si>
  <si>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</si>
  <si>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</si>
  <si>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</si>
  <si>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</si>
  <si>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</si>
  <si>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</si>
  <si>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</si>
  <si>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</si>
  <si>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</si>
  <si>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</si>
  <si>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</si>
  <si>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</si>
  <si>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</si>
  <si>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</si>
  <si>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</si>
  <si>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</si>
  <si>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</si>
  <si>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</si>
  <si>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</si>
  <si>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</si>
  <si>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</si>
  <si>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</si>
  <si>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</si>
  <si>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</si>
  <si>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</si>
  <si>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</si>
  <si>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</si>
  <si>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</si>
  <si>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</si>
  <si>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</si>
  <si>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</si>
  <si>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</si>
  <si>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</si>
  <si>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</si>
  <si>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</si>
  <si>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</si>
  <si>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</si>
  <si>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</si>
  <si>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</si>
  <si>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</si>
  <si>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</si>
  <si>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</si>
  <si>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</si>
  <si>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</si>
  <si>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</si>
  <si>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</si>
  <si>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</si>
  <si>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</si>
  <si>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</si>
  <si>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</si>
  <si>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</si>
  <si>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</si>
  <si>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</si>
  <si>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</si>
  <si>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</si>
  <si>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</si>
  <si>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</si>
  <si>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</si>
  <si>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</si>
  <si>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</si>
  <si>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</si>
  <si>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</si>
  <si>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</si>
  <si>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</si>
  <si>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</si>
  <si>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</si>
  <si>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</si>
  <si>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</si>
  <si>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</si>
  <si>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</si>
  <si>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</si>
  <si>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</si>
  <si>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</si>
  <si>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</si>
  <si>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</si>
  <si>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</si>
  <si>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</si>
  <si>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</si>
  <si>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</si>
  <si>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</si>
  <si>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</si>
  <si>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</si>
  <si>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</si>
  <si>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</si>
  <si>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</si>
  <si>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</si>
  <si>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</si>
  <si>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</si>
  <si>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</si>
  <si>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</si>
  <si>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</si>
  <si>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</si>
  <si>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</si>
  <si>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</si>
  <si>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</si>
  <si>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</si>
  <si>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</si>
  <si>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</si>
  <si>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</si>
  <si>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</si>
  <si>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</si>
  <si>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</si>
  <si>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</si>
  <si>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</si>
  <si>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</si>
  <si>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</si>
  <si>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</si>
  <si>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</si>
  <si>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</si>
  <si>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</si>
  <si>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</si>
  <si>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</si>
  <si>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</si>
  <si>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</si>
  <si>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</si>
  <si>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</si>
  <si>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</si>
  <si>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</si>
  <si>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</si>
  <si>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</si>
  <si>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</si>
  <si>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</si>
  <si>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</si>
  <si>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</si>
  <si>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</si>
  <si>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</si>
  <si>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</si>
  <si>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</si>
  <si>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</si>
  <si>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</si>
  <si>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</si>
  <si>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</si>
  <si>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</si>
  <si>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</si>
  <si>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</si>
  <si>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</si>
  <si>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</si>
  <si>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</si>
  <si>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</si>
  <si>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</si>
  <si>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</si>
  <si>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</si>
  <si>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</si>
  <si>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</si>
  <si>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</si>
  <si>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</si>
  <si>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</si>
  <si>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</si>
  <si>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</si>
  <si>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</si>
  <si>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</si>
  <si>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</si>
  <si>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</si>
  <si>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</si>
  <si>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</si>
  <si>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</si>
  <si>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</si>
  <si>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</si>
  <si>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</si>
  <si>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</si>
  <si>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</si>
  <si>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</si>
  <si>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</si>
  <si>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</si>
  <si>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</si>
  <si>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</si>
  <si>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</si>
  <si>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</si>
  <si>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</si>
  <si>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</si>
  <si>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</si>
  <si>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</si>
  <si>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</si>
  <si>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</si>
  <si>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</si>
  <si>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</si>
  <si>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</si>
  <si>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</si>
  <si>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</si>
  <si>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</si>
  <si>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</si>
  <si>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</si>
  <si>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</si>
  <si>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</si>
  <si>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</si>
  <si>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</si>
  <si>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</si>
  <si>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</si>
  <si>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</si>
  <si>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</si>
  <si>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</si>
  <si>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</si>
  <si>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</si>
  <si>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</si>
  <si>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</si>
  <si>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</si>
  <si>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</si>
  <si>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</si>
  <si>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</si>
  <si>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</si>
  <si>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</si>
  <si>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</si>
  <si>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</si>
  <si>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</si>
  <si>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</si>
  <si>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</si>
  <si>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</si>
  <si>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</si>
  <si>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</si>
  <si>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</si>
  <si>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</si>
  <si>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</si>
  <si>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</si>
  <si>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</si>
  <si>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</si>
  <si>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</si>
  <si>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</si>
  <si>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</si>
  <si>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</si>
  <si>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</si>
  <si>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</si>
  <si>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</si>
  <si>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</si>
  <si>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</si>
  <si>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</si>
  <si>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</si>
  <si>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</si>
  <si>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</si>
  <si>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</si>
  <si>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</si>
  <si>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</si>
  <si>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</si>
  <si>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</si>
  <si>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</si>
  <si>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</si>
  <si>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</si>
  <si>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</si>
  <si>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</si>
  <si>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</si>
  <si>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</si>
  <si>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</si>
  <si>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</si>
  <si>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</si>
  <si>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</si>
  <si>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</si>
  <si>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</si>
  <si>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</si>
  <si>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</si>
  <si>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</si>
  <si>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</si>
  <si>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</si>
  <si>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</si>
  <si>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</si>
  <si>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</si>
  <si>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</si>
  <si>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</si>
  <si>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</si>
  <si>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</si>
  <si>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</si>
  <si>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</si>
  <si>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</si>
  <si>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</si>
  <si>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</si>
  <si>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</si>
  <si>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</si>
  <si>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</si>
  <si>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</si>
  <si>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</si>
  <si>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</si>
  <si>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</si>
  <si>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</si>
  <si>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</si>
  <si>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</si>
  <si>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</si>
  <si>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</si>
  <si>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</si>
  <si>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</si>
  <si>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</si>
  <si>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</si>
  <si>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</si>
  <si>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</si>
  <si>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</si>
  <si>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</si>
  <si>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</si>
  <si>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</si>
  <si>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</si>
  <si>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</si>
  <si>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</si>
  <si>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</si>
  <si>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</si>
  <si>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</si>
  <si>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</si>
  <si>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</si>
  <si>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</si>
  <si>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</si>
  <si>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</si>
  <si>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</si>
  <si>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</si>
  <si>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</si>
  <si>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</si>
  <si>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</si>
  <si>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</si>
  <si>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</si>
  <si>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</si>
  <si>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</si>
  <si>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</si>
  <si>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</si>
  <si>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</si>
  <si>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</si>
  <si>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</si>
  <si>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</si>
  <si>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</si>
  <si>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</si>
  <si>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</si>
  <si>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</si>
  <si>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</si>
  <si>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</si>
  <si>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</si>
  <si>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</si>
  <si>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</si>
  <si>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</si>
  <si>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</si>
  <si>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</si>
  <si>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</si>
  <si>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</si>
  <si>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</si>
  <si>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</si>
  <si>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</si>
  <si>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</si>
  <si>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</si>
  <si>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</si>
  <si>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</si>
  <si>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</si>
  <si>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</si>
  <si>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</si>
  <si>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</si>
  <si>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</si>
  <si>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</si>
  <si>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</si>
  <si>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</si>
  <si>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</si>
  <si>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</si>
  <si>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</si>
  <si>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</si>
  <si>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</si>
  <si>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</si>
  <si>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</si>
  <si>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</si>
  <si>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</si>
  <si>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</si>
  <si>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</si>
  <si>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</si>
  <si>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</si>
  <si>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</si>
  <si>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</si>
  <si>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</si>
  <si>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</si>
  <si>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</si>
  <si>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</si>
  <si>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</si>
  <si>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</si>
  <si>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</si>
  <si>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</si>
  <si>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</si>
  <si>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</si>
  <si>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</si>
  <si>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</si>
  <si>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</si>
  <si>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</si>
  <si>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</si>
  <si>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</si>
  <si>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</si>
  <si>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</si>
  <si>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</si>
  <si>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</si>
  <si>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</si>
  <si>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</si>
  <si>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</si>
  <si>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</si>
  <si>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</si>
  <si>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</si>
  <si>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</si>
  <si>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</si>
  <si>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</si>
  <si>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</si>
  <si>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</si>
  <si>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</si>
  <si>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</si>
  <si>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</si>
  <si>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</si>
  <si>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</si>
  <si>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</si>
  <si>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</si>
  <si>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</si>
  <si>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</si>
  <si>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</si>
  <si>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</si>
  <si>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</si>
  <si>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</si>
  <si>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</si>
  <si>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</si>
  <si>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</si>
  <si>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</si>
  <si>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</si>
  <si>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</si>
  <si>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</si>
  <si>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</si>
  <si>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</si>
  <si>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</si>
  <si>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</si>
  <si>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</si>
  <si>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</si>
  <si>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</si>
  <si>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</si>
  <si>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</si>
  <si>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</si>
  <si>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</si>
  <si>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</si>
  <si>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</si>
  <si>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</si>
  <si>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</si>
  <si>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</si>
  <si>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</si>
  <si>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</si>
  <si>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</si>
  <si>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</si>
  <si>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</si>
  <si>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</si>
  <si>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</si>
  <si>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</si>
  <si>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</si>
  <si>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</si>
  <si>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</si>
  <si>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</si>
  <si>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</si>
  <si>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</si>
  <si>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</si>
  <si>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</si>
  <si>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</si>
  <si>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</si>
  <si>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</si>
  <si>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</si>
  <si>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</si>
  <si>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</si>
  <si>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</si>
  <si>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</si>
  <si>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</si>
  <si>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</si>
  <si>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</si>
  <si>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</si>
  <si>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</si>
  <si>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</si>
  <si>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</si>
  <si>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</si>
  <si>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</si>
  <si>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</si>
  <si>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</si>
  <si>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</si>
  <si>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</si>
  <si>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</si>
  <si>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</si>
  <si>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</si>
  <si>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</si>
  <si>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</si>
  <si>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</si>
  <si>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</si>
  <si>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</si>
  <si>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</si>
  <si>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</si>
  <si>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</si>
  <si>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</si>
  <si>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</si>
  <si>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</si>
  <si>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</si>
  <si>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</si>
  <si>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</si>
  <si>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</si>
  <si>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</si>
  <si>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</si>
  <si>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</si>
  <si>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</si>
  <si>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</si>
  <si>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</si>
  <si>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</si>
  <si>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</si>
  <si>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</si>
  <si>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</si>
  <si>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</si>
  <si>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</si>
  <si>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</si>
  <si>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</si>
  <si>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</si>
  <si>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</si>
  <si>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</si>
  <si>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</si>
  <si>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</si>
  <si>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</si>
  <si>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</si>
  <si>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</si>
  <si>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</si>
  <si>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</si>
  <si>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</si>
  <si>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</si>
  <si>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</si>
  <si>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</si>
  <si>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</si>
  <si>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</si>
  <si>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</si>
  <si>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</si>
  <si>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</si>
  <si>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</si>
  <si>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</si>
  <si>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</si>
  <si>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</si>
  <si>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</si>
  <si>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</si>
  <si>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</si>
  <si>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</si>
  <si>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</si>
  <si>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</si>
  <si>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</si>
  <si>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</si>
  <si>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</si>
  <si>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</si>
  <si>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</si>
  <si>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</si>
  <si>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</si>
  <si>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</si>
  <si>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</si>
  <si>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</si>
  <si>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</si>
  <si>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</si>
  <si>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</si>
  <si>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</si>
  <si>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</si>
  <si>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</si>
  <si>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</si>
  <si>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</si>
  <si>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</si>
  <si>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</si>
  <si>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</si>
  <si>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</si>
  <si>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</si>
  <si>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</si>
  <si>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</si>
  <si>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</si>
  <si>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</si>
  <si>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</si>
  <si>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</si>
  <si>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</si>
  <si>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</si>
  <si>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</si>
  <si>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</si>
  <si>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</si>
  <si>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</si>
  <si>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</si>
  <si>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</si>
  <si>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</si>
  <si>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</si>
  <si>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</si>
  <si>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</si>
  <si>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</si>
  <si>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</si>
  <si>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</si>
  <si>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</si>
  <si>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</si>
  <si>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</si>
  <si>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</si>
  <si>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</si>
  <si>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</si>
  <si>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</si>
  <si>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</si>
  <si>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</si>
  <si>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</si>
  <si>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</si>
  <si>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</si>
  <si>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</si>
  <si>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</si>
  <si>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</si>
  <si>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</si>
  <si>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</si>
  <si>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</si>
  <si>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</si>
  <si>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</si>
  <si>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</si>
  <si>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</si>
  <si>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</si>
  <si>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</si>
  <si>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</si>
  <si>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</si>
  <si>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</si>
  <si>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</si>
  <si>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</si>
  <si>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</si>
  <si>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</si>
  <si>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</si>
  <si>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</si>
  <si>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</si>
  <si>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</si>
  <si>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</si>
  <si>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</si>
  <si>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</si>
  <si>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</si>
  <si>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</si>
  <si>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</si>
  <si>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</si>
  <si>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</si>
  <si>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</si>
  <si>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</si>
  <si>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</si>
  <si>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</si>
  <si>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</si>
  <si>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</si>
  <si>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</si>
  <si>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</si>
  <si>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</si>
  <si>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</si>
  <si>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</si>
  <si>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</si>
  <si>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</si>
  <si>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</si>
  <si>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</si>
  <si>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</si>
  <si>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</si>
  <si>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</si>
  <si>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</si>
  <si>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</si>
  <si>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</si>
  <si>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</si>
  <si>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</si>
  <si>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</si>
  <si>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</si>
  <si>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</si>
  <si>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</si>
  <si>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</si>
  <si>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</si>
  <si>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</si>
  <si>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</si>
  <si>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</si>
  <si>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</si>
  <si>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</si>
  <si>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</si>
  <si>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</si>
  <si>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</si>
  <si>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</si>
  <si>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</si>
  <si>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</si>
  <si>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</si>
  <si>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</si>
  <si>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</si>
  <si>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</si>
  <si>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</si>
  <si>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</si>
  <si>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</si>
  <si>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</si>
  <si>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</si>
  <si>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</si>
  <si>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</si>
  <si>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</si>
  <si>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</si>
  <si>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</si>
  <si>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</si>
  <si>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</si>
  <si>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</si>
  <si>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</si>
  <si>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</si>
  <si>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</si>
  <si>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</si>
  <si>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</si>
  <si>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</si>
  <si>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</si>
  <si>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</si>
  <si>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</si>
  <si>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</si>
  <si>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</si>
  <si>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</si>
  <si>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</si>
  <si>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</si>
  <si>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</si>
  <si>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</si>
  <si>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</si>
  <si>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</si>
  <si>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</si>
  <si>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</si>
  <si>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</si>
  <si>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</si>
  <si>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</si>
  <si>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</si>
  <si>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</si>
  <si>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</si>
  <si>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</si>
  <si>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</si>
  <si>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</si>
  <si>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</si>
  <si>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</si>
  <si>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</si>
  <si>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</si>
  <si>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</si>
  <si>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</si>
  <si>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</si>
  <si>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</si>
  <si>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</si>
  <si>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</si>
  <si>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</si>
  <si>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</si>
  <si>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</si>
  <si>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</si>
  <si>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</si>
  <si>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</si>
  <si>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</si>
  <si>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</si>
  <si>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</si>
  <si>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</si>
  <si>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</si>
  <si>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</si>
  <si>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</si>
  <si>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</si>
  <si>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</si>
  <si>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</si>
  <si>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</si>
  <si>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</si>
  <si>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</si>
  <si>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</si>
  <si>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</si>
  <si>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</si>
  <si>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</si>
  <si>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</si>
  <si>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</si>
  <si>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</si>
  <si>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</si>
  <si>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</si>
  <si>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</si>
  <si>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</si>
  <si>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</si>
  <si>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</si>
  <si>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</si>
  <si>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</si>
  <si>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</si>
  <si>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</si>
  <si>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</si>
  <si>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</si>
  <si>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</si>
  <si>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</si>
  <si>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</si>
  <si>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</si>
  <si>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</si>
  <si>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</si>
  <si>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</si>
  <si>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</si>
  <si>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</si>
  <si>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</si>
  <si>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</si>
  <si>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</si>
  <si>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</si>
  <si>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</si>
  <si>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</si>
  <si>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</si>
  <si>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</si>
  <si>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</si>
  <si>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</si>
  <si>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</si>
  <si>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</si>
  <si>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</si>
  <si>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</si>
  <si>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</si>
  <si>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</si>
  <si>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</si>
  <si>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</si>
  <si>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</si>
  <si>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</si>
  <si>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</si>
  <si>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</si>
  <si>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</si>
  <si>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</si>
  <si>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</si>
  <si>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</si>
  <si>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</si>
  <si>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</si>
  <si>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</si>
  <si>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</si>
  <si>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</si>
  <si>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</si>
  <si>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</si>
  <si>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</si>
  <si>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</si>
  <si>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</si>
  <si>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</si>
  <si>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</si>
  <si>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</si>
  <si>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</si>
  <si>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</si>
  <si>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</si>
  <si>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</si>
  <si>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</si>
  <si>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</si>
  <si>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</si>
  <si>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</si>
  <si>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</si>
  <si>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</si>
  <si>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</si>
  <si>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</si>
  <si>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</si>
  <si>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</si>
  <si>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</si>
  <si>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</si>
  <si>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</si>
  <si>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</si>
  <si>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</si>
  <si>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</si>
  <si>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</si>
  <si>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</si>
  <si>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</si>
  <si>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</si>
  <si>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</si>
  <si>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</si>
  <si>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</si>
  <si>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</si>
  <si>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</si>
  <si>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</si>
  <si>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</si>
  <si>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</si>
  <si>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</si>
  <si>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</si>
  <si>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</si>
  <si>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</si>
  <si>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</si>
  <si>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</si>
  <si>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</si>
  <si>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</si>
  <si>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</si>
  <si>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</si>
  <si>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</si>
  <si>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</si>
  <si>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</si>
  <si>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</si>
  <si>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</si>
  <si>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</si>
  <si>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</si>
  <si>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</si>
  <si>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</si>
  <si>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</si>
  <si>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</si>
  <si>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</si>
  <si>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</si>
  <si>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</si>
  <si>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</si>
  <si>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</si>
  <si>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</si>
  <si>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</si>
  <si>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</si>
  <si>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</si>
  <si>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</si>
  <si>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</si>
  <si>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</si>
  <si>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</si>
  <si>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</si>
  <si>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</si>
  <si>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</si>
  <si>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</si>
  <si>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</si>
  <si>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</si>
  <si>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</si>
  <si>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</si>
  <si>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</si>
  <si>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</si>
  <si>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</si>
  <si>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</si>
  <si>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</si>
  <si>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</si>
  <si>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</si>
  <si>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</si>
  <si>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</si>
  <si>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</si>
  <si>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</si>
  <si>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</si>
  <si>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</si>
  <si>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</si>
  <si>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</si>
  <si>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</si>
  <si>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</si>
  <si>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</si>
  <si>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</si>
  <si>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</si>
  <si>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</si>
  <si>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</si>
  <si>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</si>
  <si>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</si>
  <si>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</si>
  <si>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</si>
  <si>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</si>
  <si>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</si>
  <si>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</si>
  <si>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</si>
  <si>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</si>
  <si>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</si>
  <si>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</si>
  <si>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</si>
  <si>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</si>
  <si>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</si>
  <si>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</si>
  <si>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</si>
  <si>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</si>
  <si>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</si>
  <si>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</si>
  <si>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</si>
  <si>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</si>
  <si>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</si>
  <si>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</si>
  <si>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</si>
  <si>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</si>
  <si>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</si>
  <si>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</si>
  <si>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</si>
  <si>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</si>
  <si>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</si>
  <si>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</si>
  <si>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</si>
  <si>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</si>
  <si>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</si>
  <si>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</si>
  <si>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</si>
  <si>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</si>
  <si>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</si>
  <si>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</si>
  <si>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</si>
  <si>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</si>
  <si>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</si>
  <si>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</si>
  <si>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</si>
  <si>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</si>
  <si>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</si>
  <si>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</si>
  <si>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</si>
  <si>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</si>
  <si>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</si>
  <si>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</si>
  <si>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</si>
  <si>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</si>
  <si>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</si>
  <si>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</si>
  <si>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</si>
  <si>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</si>
  <si>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</si>
  <si>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</si>
  <si>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</si>
  <si>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</si>
  <si>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</si>
  <si>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</si>
  <si>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</si>
  <si>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</si>
  <si>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</si>
  <si>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</si>
  <si>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</si>
  <si>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</si>
  <si>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</si>
  <si>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</si>
  <si>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</si>
  <si>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</si>
  <si>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</si>
  <si>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</si>
  <si>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</si>
  <si>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</si>
  <si>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</si>
  <si>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</si>
  <si>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</si>
  <si>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</si>
  <si>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</si>
  <si>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</si>
  <si>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</si>
  <si>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</si>
  <si>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</si>
  <si>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</si>
  <si>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</si>
  <si>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</si>
  <si>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</si>
  <si>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</si>
  <si>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</si>
  <si>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</si>
  <si>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</si>
  <si>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</si>
  <si>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</si>
  <si>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</si>
  <si>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</si>
  <si>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</si>
  <si>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</si>
  <si>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</si>
  <si>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</si>
  <si>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</si>
  <si>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</si>
  <si>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</si>
  <si>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</si>
  <si>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</si>
  <si>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</si>
  <si>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</si>
  <si>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</si>
  <si>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</si>
  <si>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</si>
  <si>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</si>
  <si>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</si>
  <si>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</si>
  <si>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</si>
  <si>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</si>
  <si>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</si>
  <si>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</si>
  <si>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</si>
  <si>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</si>
  <si>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</si>
  <si>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</si>
  <si>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</si>
  <si>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</si>
  <si>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</si>
  <si>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</si>
  <si>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</si>
  <si>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</si>
  <si>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</si>
  <si>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</si>
  <si>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</si>
  <si>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</si>
  <si>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</si>
  <si>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</si>
  <si>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</si>
  <si>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</si>
  <si>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</si>
  <si>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</si>
  <si>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</si>
  <si>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</si>
  <si>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</si>
  <si>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</si>
  <si>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</si>
  <si>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</si>
  <si>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</si>
  <si>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</si>
  <si>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</si>
  <si>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</si>
  <si>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</si>
  <si>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</si>
  <si>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</si>
  <si>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</si>
  <si>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</si>
  <si>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</si>
  <si>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</si>
  <si>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</si>
  <si>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</si>
  <si>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</si>
  <si>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</si>
  <si>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</si>
  <si>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</si>
  <si>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</si>
  <si>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</si>
  <si>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</si>
  <si>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</si>
  <si>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</si>
  <si>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</si>
  <si>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</si>
  <si>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</si>
  <si>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</si>
  <si>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</si>
  <si>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</si>
  <si>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</si>
  <si>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</si>
  <si>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</si>
  <si>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</si>
  <si>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</si>
  <si>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</si>
  <si>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</si>
  <si>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</si>
  <si>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</si>
  <si>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</si>
  <si>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</si>
  <si>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</si>
  <si>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</si>
  <si>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</si>
  <si>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</si>
  <si>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</si>
  <si>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</si>
  <si>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</si>
  <si>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</si>
  <si>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</si>
  <si>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</si>
  <si>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</si>
  <si>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</si>
  <si>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</si>
  <si>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</si>
  <si>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</si>
  <si>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</si>
  <si>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</si>
  <si>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</si>
  <si>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</si>
  <si>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</si>
  <si>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</si>
  <si>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</si>
  <si>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</si>
  <si>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</si>
  <si>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</si>
  <si>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</si>
  <si>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</si>
  <si>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</si>
  <si>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</si>
  <si>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</si>
  <si>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</si>
  <si>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</si>
  <si>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</si>
  <si>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</si>
  <si>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</si>
  <si>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</si>
  <si>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</si>
  <si>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</si>
  <si>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</si>
  <si>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</si>
  <si>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</si>
  <si>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</si>
  <si>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</si>
  <si>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</si>
  <si>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</si>
  <si>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</si>
  <si>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</si>
  <si>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</si>
  <si>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</si>
  <si>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</si>
  <si>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</si>
  <si>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</si>
  <si>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</si>
  <si>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</si>
  <si>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</si>
  <si>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</si>
  <si>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</si>
  <si>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</si>
  <si>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</si>
  <si>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</si>
  <si>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</si>
  <si>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</si>
  <si>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</si>
  <si>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</si>
  <si>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</si>
  <si>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</si>
  <si>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</si>
  <si>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</si>
  <si>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</si>
  <si>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</si>
  <si>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</si>
  <si>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</si>
  <si>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</si>
  <si>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</si>
  <si>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</si>
  <si>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</si>
  <si>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</si>
  <si>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</si>
  <si>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</si>
  <si>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</si>
  <si>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</si>
  <si>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</si>
  <si>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</si>
  <si>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</si>
  <si>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</si>
  <si>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</si>
  <si>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</si>
  <si>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</si>
  <si>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</si>
  <si>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</si>
  <si>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</si>
  <si>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</si>
  <si>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</si>
  <si>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</si>
  <si>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</si>
  <si>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</si>
  <si>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</si>
  <si>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</si>
  <si>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</si>
  <si>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</si>
  <si>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</si>
  <si>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</si>
  <si>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</si>
  <si>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</si>
  <si>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</si>
  <si>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</si>
  <si>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</si>
  <si>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</si>
  <si>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</si>
  <si>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</si>
  <si>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</si>
  <si>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</si>
  <si>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</si>
  <si>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</si>
  <si>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</si>
  <si>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</si>
  <si>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</si>
  <si>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</si>
  <si>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</si>
  <si>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</si>
  <si>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</si>
  <si>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</si>
  <si>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</si>
  <si>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</si>
  <si>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</si>
  <si>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</si>
  <si>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</si>
  <si>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</si>
  <si>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</si>
  <si>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</si>
  <si>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</si>
  <si>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</si>
  <si>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</si>
  <si>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</si>
  <si>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</si>
  <si>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</si>
  <si>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</si>
  <si>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</si>
  <si>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</si>
  <si>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</si>
  <si>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</si>
  <si>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</si>
  <si>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</si>
  <si>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</si>
  <si>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</si>
  <si>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</si>
  <si>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</si>
  <si>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</si>
  <si>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</si>
  <si>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</si>
  <si>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</si>
  <si>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</si>
  <si>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</si>
  <si>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</si>
  <si>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</si>
  <si>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</si>
  <si>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</si>
  <si>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</si>
  <si>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</si>
  <si>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</si>
  <si>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</si>
  <si>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</si>
  <si>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</si>
  <si>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</si>
  <si>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</si>
  <si>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</si>
  <si>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</si>
  <si>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</si>
  <si>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</si>
  <si>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</si>
  <si>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</si>
  <si>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</si>
  <si>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</si>
  <si>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</si>
  <si>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</si>
  <si>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</si>
  <si>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</si>
  <si>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</si>
  <si>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</si>
  <si>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</si>
  <si>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</si>
  <si>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</si>
  <si>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</si>
  <si>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</si>
  <si>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</si>
  <si>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</si>
  <si>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</si>
  <si>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</si>
  <si>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</si>
  <si>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</si>
  <si>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</si>
  <si>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</si>
  <si>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</si>
  <si>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</si>
  <si>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</si>
  <si>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</si>
  <si>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</si>
  <si>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</si>
  <si>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</si>
  <si>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</si>
  <si>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</si>
  <si>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</si>
  <si>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</si>
  <si>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</si>
  <si>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</si>
  <si>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</si>
  <si>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</si>
  <si>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</si>
  <si>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</si>
  <si>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</si>
  <si>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</si>
  <si>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</si>
  <si>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</si>
  <si>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</si>
  <si>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</si>
  <si>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</si>
  <si>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</si>
  <si>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</si>
  <si>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</si>
  <si>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</si>
  <si>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</si>
  <si>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</si>
  <si>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</si>
  <si>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</si>
  <si>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</si>
  <si>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</si>
  <si>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</si>
  <si>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</si>
  <si>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</si>
  <si>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</si>
  <si>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</si>
  <si>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</si>
  <si>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</si>
  <si>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</si>
  <si>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</si>
  <si>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</si>
  <si>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</si>
  <si>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</si>
  <si>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</si>
  <si>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</si>
  <si>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</si>
  <si>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</si>
  <si>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</si>
  <si>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</si>
  <si>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</si>
  <si>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</si>
  <si>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</si>
  <si>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</si>
  <si>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</si>
  <si>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</si>
  <si>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</si>
  <si>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</si>
  <si>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</si>
  <si>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</si>
  <si>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</si>
  <si>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</si>
  <si>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</si>
  <si>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</si>
  <si>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</si>
  <si>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</si>
  <si>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</si>
  <si>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</si>
  <si>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</si>
  <si>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</si>
  <si>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</si>
  <si>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</si>
  <si>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</si>
  <si>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</si>
  <si>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</si>
  <si>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</si>
  <si>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</si>
  <si>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</si>
  <si>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</si>
  <si>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</si>
  <si>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</si>
  <si>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</si>
  <si>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</si>
  <si>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</si>
  <si>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</si>
  <si>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</si>
  <si>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</si>
  <si>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</si>
  <si>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</si>
  <si>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</si>
  <si>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</si>
  <si>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</si>
  <si>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</si>
  <si>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</si>
  <si>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</si>
  <si>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</si>
  <si>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</si>
  <si>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</si>
  <si>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</si>
  <si>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</si>
  <si>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</si>
  <si>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</si>
  <si>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</si>
  <si>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</si>
  <si>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</si>
  <si>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</si>
  <si>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</si>
  <si>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</si>
  <si>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</si>
  <si>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</si>
  <si>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</si>
  <si>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</si>
  <si>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</si>
  <si>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</si>
  <si>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</si>
  <si>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</si>
  <si>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</si>
  <si>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</si>
  <si>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</si>
  <si>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</si>
  <si>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</si>
  <si>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</si>
  <si>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</si>
  <si>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</si>
  <si>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</si>
  <si>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</si>
  <si>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</si>
  <si>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</si>
  <si>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</si>
  <si>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</si>
  <si>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</si>
  <si>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</si>
  <si>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</si>
  <si>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</si>
  <si>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</si>
  <si>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</si>
  <si>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</si>
  <si>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</si>
  <si>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</si>
  <si>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</si>
  <si>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</si>
  <si>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</si>
  <si>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</si>
  <si>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</si>
  <si>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</si>
  <si>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</si>
  <si>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</si>
  <si>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</si>
  <si>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</si>
  <si>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</si>
  <si>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</si>
  <si>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</si>
  <si>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</si>
  <si>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</si>
  <si>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</si>
  <si>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</si>
  <si>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</si>
  <si>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</si>
  <si>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</si>
  <si>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</si>
  <si>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</si>
  <si>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</si>
  <si>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</si>
  <si>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</si>
  <si>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</si>
  <si>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</si>
  <si>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</si>
  <si>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</si>
  <si>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</si>
  <si>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</si>
  <si>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</si>
  <si>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</si>
  <si>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</si>
  <si>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</si>
  <si>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</si>
  <si>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</si>
  <si>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</si>
  <si>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</si>
  <si>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</si>
  <si>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</si>
  <si>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</si>
  <si>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</si>
  <si>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</si>
  <si>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</si>
  <si>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</si>
  <si>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</si>
  <si>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</si>
  <si>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</si>
  <si>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</si>
  <si>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</si>
  <si>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</si>
  <si>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</si>
  <si>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</si>
  <si>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</si>
  <si>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</si>
  <si>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</si>
  <si>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</si>
  <si>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</si>
  <si>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</si>
  <si>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</si>
  <si>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</si>
  <si>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</si>
  <si>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</si>
  <si>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</si>
  <si>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</si>
  <si>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</si>
  <si>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</si>
  <si>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</si>
  <si>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</si>
  <si>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</si>
  <si>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</si>
  <si>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</si>
  <si>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</si>
  <si>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</si>
  <si>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</si>
  <si>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</si>
  <si>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</si>
  <si>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</si>
  <si>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</si>
  <si>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</si>
  <si>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</si>
  <si>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</si>
  <si>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</si>
  <si>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</si>
  <si>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</si>
  <si>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</si>
  <si>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</si>
  <si>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</si>
  <si>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</si>
  <si>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</si>
  <si>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</si>
  <si>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</si>
  <si>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</si>
  <si>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</si>
  <si>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</si>
  <si>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</si>
  <si>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</si>
  <si>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</si>
  <si>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</si>
  <si>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</si>
  <si>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</si>
  <si>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</si>
  <si>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</si>
  <si>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</si>
  <si>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</si>
  <si>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</si>
  <si>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</si>
  <si>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</si>
  <si>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</si>
  <si>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</si>
  <si>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</si>
  <si>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</si>
  <si>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</si>
  <si>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</si>
  <si>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</si>
  <si>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</si>
  <si>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</si>
  <si>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</si>
  <si>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</si>
  <si>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</si>
  <si>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</si>
  <si>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</si>
  <si>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</si>
  <si>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</si>
  <si>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</si>
  <si>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</si>
  <si>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</si>
  <si>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</si>
  <si>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</si>
  <si>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</si>
  <si>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</si>
  <si>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</si>
  <si>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</si>
  <si>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</si>
  <si>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</si>
  <si>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</si>
  <si>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</si>
  <si>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</si>
  <si>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</si>
  <si>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</si>
  <si>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</si>
  <si>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</si>
  <si>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</si>
  <si>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</si>
  <si>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</si>
  <si>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</si>
  <si>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</si>
  <si>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</si>
  <si>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</si>
  <si>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</si>
  <si>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</si>
  <si>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</si>
  <si>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</si>
  <si>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</si>
  <si>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</si>
  <si>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</si>
  <si>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</si>
  <si>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</si>
  <si>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</si>
  <si>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</si>
  <si>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</si>
  <si>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</si>
  <si>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</si>
  <si>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</si>
  <si>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</si>
  <si>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</si>
  <si>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</si>
  <si>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</si>
  <si>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</si>
  <si>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</si>
  <si>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</si>
  <si>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</si>
  <si>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</si>
  <si>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</si>
  <si>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</si>
  <si>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</si>
  <si>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</si>
  <si>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</si>
  <si>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</si>
  <si>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</si>
  <si>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</si>
  <si>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</si>
  <si>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</si>
  <si>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</si>
  <si>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</si>
  <si>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</si>
  <si>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</si>
  <si>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</si>
  <si>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</si>
  <si>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</si>
  <si>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</si>
  <si>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</si>
  <si>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</si>
  <si>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</si>
  <si>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</si>
  <si>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</si>
  <si>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</si>
  <si>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</si>
  <si>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</si>
  <si>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</si>
  <si>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</si>
  <si>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</si>
  <si>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</si>
  <si>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</si>
  <si>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</si>
  <si>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</si>
  <si>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</si>
  <si>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</si>
  <si>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</si>
  <si>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</si>
  <si>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</si>
  <si>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</si>
  <si>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</si>
  <si>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</si>
  <si>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</si>
  <si>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</si>
  <si>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</si>
  <si>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</si>
  <si>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</si>
  <si>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</si>
  <si>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</si>
  <si>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</si>
  <si>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</si>
  <si>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</si>
  <si>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</si>
  <si>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</si>
  <si>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</si>
  <si>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</si>
  <si>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</si>
  <si>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</si>
  <si>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</si>
  <si>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</si>
  <si>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</si>
  <si>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</si>
  <si>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</si>
  <si>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</si>
  <si>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</si>
  <si>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</si>
  <si>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</si>
  <si>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</si>
  <si>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</si>
  <si>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</si>
  <si>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</si>
  <si>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</si>
  <si>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</si>
  <si>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</si>
  <si>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</si>
  <si>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</si>
  <si>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</si>
  <si>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</si>
  <si>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</si>
  <si>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</si>
  <si>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</si>
  <si>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</si>
  <si>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</si>
  <si>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</si>
  <si>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</si>
  <si>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</si>
  <si>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</si>
  <si>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</si>
  <si>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</si>
  <si>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</si>
  <si>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</si>
  <si>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</si>
  <si>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</si>
  <si>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</si>
  <si>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</si>
  <si>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</si>
  <si>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</si>
  <si>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</si>
  <si>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</si>
  <si>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</si>
  <si>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</si>
  <si>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</si>
  <si>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</si>
  <si>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</si>
  <si>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</si>
  <si>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</si>
  <si>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</si>
  <si>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</si>
  <si>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</si>
  <si>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</si>
  <si>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</si>
  <si>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</si>
  <si>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</si>
  <si>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</si>
  <si>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</si>
  <si>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</si>
  <si>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</si>
  <si>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</si>
  <si>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</si>
  <si>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</si>
  <si>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</si>
  <si>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</si>
  <si>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</si>
  <si>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</si>
  <si>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</si>
  <si>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</si>
  <si>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</si>
  <si>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</si>
  <si>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</si>
  <si>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</si>
  <si>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</si>
  <si>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</si>
  <si>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</si>
  <si>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</si>
  <si>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</si>
  <si>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</si>
  <si>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</si>
  <si>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</si>
  <si>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</si>
  <si>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</si>
  <si>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</si>
  <si>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</si>
  <si>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</si>
  <si>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</si>
  <si>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</si>
  <si>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</si>
  <si>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</si>
  <si>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</si>
  <si>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</si>
  <si>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</si>
  <si>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</si>
  <si>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</si>
  <si>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</si>
  <si>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</si>
  <si>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</si>
  <si>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</si>
  <si>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</si>
  <si>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</si>
  <si>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</si>
  <si>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</si>
  <si>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</si>
  <si>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</si>
  <si>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</si>
  <si>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</si>
  <si>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</si>
  <si>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</si>
  <si>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</si>
  <si>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</si>
  <si>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</si>
  <si>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</si>
  <si>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</si>
  <si>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</si>
  <si>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</si>
  <si>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</si>
  <si>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</si>
  <si>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</si>
  <si>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</si>
  <si>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</si>
  <si>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</si>
  <si>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</si>
  <si>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</si>
  <si>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</si>
  <si>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</si>
  <si>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</si>
  <si>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</si>
  <si>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</si>
  <si>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</si>
  <si>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</si>
  <si>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</si>
  <si>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</si>
  <si>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</si>
  <si>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</si>
  <si>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</si>
  <si>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</si>
  <si>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</si>
  <si>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</si>
  <si>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</si>
  <si>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</si>
  <si>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</si>
  <si>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</si>
  <si>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</si>
  <si>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</si>
  <si>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</si>
  <si>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</si>
  <si>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</si>
  <si>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</si>
  <si>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</si>
  <si>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</si>
  <si>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</si>
  <si>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</si>
  <si>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</si>
  <si>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</si>
  <si>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</si>
  <si>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</si>
  <si>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</si>
  <si>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</si>
  <si>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</si>
  <si>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</si>
  <si>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</si>
  <si>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</si>
  <si>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</si>
  <si>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</si>
  <si>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</si>
  <si>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</si>
  <si>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</si>
  <si>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</si>
  <si>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</si>
  <si>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</si>
  <si>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</si>
  <si>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</si>
  <si>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</si>
  <si>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</si>
  <si>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</si>
  <si>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</si>
  <si>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</si>
  <si>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</si>
  <si>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</si>
  <si>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</si>
  <si>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</si>
  <si>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</si>
  <si>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</si>
  <si>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</si>
  <si>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</si>
  <si>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</si>
  <si>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</si>
  <si>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</si>
  <si>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</si>
  <si>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</si>
  <si>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</si>
  <si>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</si>
  <si>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</si>
  <si>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</si>
  <si>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</si>
  <si>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</si>
  <si>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</si>
  <si>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</si>
  <si>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</si>
  <si>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</si>
  <si>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</si>
  <si>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</si>
  <si>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</si>
  <si>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</si>
  <si>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</si>
  <si>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</si>
  <si>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</si>
  <si>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</si>
  <si>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</si>
  <si>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</si>
  <si>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</si>
  <si>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</si>
  <si>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</si>
  <si>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</si>
  <si>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</si>
  <si>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</si>
  <si>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</si>
  <si>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</si>
  <si>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</si>
  <si>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</si>
  <si>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</si>
  <si>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</si>
  <si>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</si>
  <si>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</si>
  <si>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</si>
  <si>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</si>
  <si>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</si>
  <si>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</si>
  <si>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</si>
  <si>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</si>
  <si>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</si>
  <si>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</si>
  <si>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</si>
  <si>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</si>
  <si>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</si>
  <si>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</si>
  <si>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</si>
  <si>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</si>
  <si>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</si>
  <si>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</si>
  <si>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</si>
  <si>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</si>
  <si>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</si>
  <si>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</si>
  <si>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</si>
  <si>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</si>
  <si>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</si>
  <si>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</si>
  <si>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</si>
  <si>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</si>
  <si>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</si>
  <si>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</si>
  <si>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</si>
  <si>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</si>
  <si>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</si>
  <si>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</si>
  <si>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</si>
  <si>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</si>
  <si>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</si>
  <si>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</si>
  <si>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</si>
  <si>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</si>
  <si>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</si>
  <si>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</si>
  <si>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</si>
  <si>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</si>
  <si>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</si>
  <si>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</si>
  <si>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</si>
  <si>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</si>
  <si>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</si>
  <si>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</si>
  <si>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</si>
  <si>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</si>
  <si>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</si>
  <si>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</si>
  <si>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</si>
  <si>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</si>
  <si>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</si>
  <si>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</si>
  <si>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</si>
  <si>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</si>
  <si>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</si>
  <si>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</si>
  <si>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</si>
  <si>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</si>
  <si>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</si>
  <si>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</si>
  <si>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</si>
  <si>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</si>
  <si>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</si>
  <si>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</si>
  <si>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</si>
  <si>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</si>
  <si>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</si>
  <si>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</si>
  <si>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</si>
  <si>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</si>
  <si>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</si>
  <si>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</si>
  <si>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</si>
  <si>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</si>
  <si>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</si>
  <si>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</si>
  <si>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</si>
  <si>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</si>
  <si>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</si>
  <si>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</si>
  <si>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</si>
  <si>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</si>
  <si>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</si>
  <si>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</si>
  <si>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</si>
  <si>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</si>
  <si>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</si>
  <si>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</si>
  <si>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</si>
  <si>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</si>
  <si>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</si>
  <si>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</si>
  <si>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</si>
  <si>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</si>
  <si>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</si>
  <si>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</si>
  <si>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</si>
  <si>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</si>
  <si>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</si>
  <si>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</si>
  <si>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</si>
  <si>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</si>
  <si>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</si>
  <si>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</si>
  <si>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</si>
  <si>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</si>
  <si>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</si>
  <si>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</si>
  <si>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</si>
  <si>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</si>
  <si>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</si>
  <si>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</si>
  <si>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</si>
  <si>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</si>
  <si>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</si>
  <si>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</si>
  <si>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</si>
  <si>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</si>
  <si>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</si>
  <si>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</si>
  <si>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</si>
  <si>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</si>
  <si>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</si>
  <si>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</si>
  <si>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</si>
  <si>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</si>
  <si>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</si>
  <si>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</si>
  <si>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</si>
  <si>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</si>
  <si>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</si>
  <si>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</si>
  <si>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</si>
  <si>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</si>
  <si>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</si>
  <si>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</si>
  <si>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</si>
  <si>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</si>
  <si>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</si>
  <si>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</si>
  <si>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</si>
  <si>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</si>
  <si>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</si>
  <si>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</si>
  <si>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</si>
  <si>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</si>
  <si>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</si>
  <si>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</si>
  <si>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</si>
  <si>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</si>
  <si>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</si>
  <si>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</si>
  <si>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</si>
  <si>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</si>
  <si>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</si>
  <si>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</si>
  <si>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</si>
  <si>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</si>
  <si>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</si>
  <si>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</si>
  <si>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</si>
  <si>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</si>
  <si>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</si>
  <si>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</si>
  <si>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</si>
  <si>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</si>
  <si>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</si>
  <si>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</si>
  <si>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</si>
  <si>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</si>
  <si>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</si>
  <si>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</si>
  <si>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</si>
  <si>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</si>
  <si>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</si>
  <si>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</si>
  <si>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</si>
  <si>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</si>
  <si>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</si>
  <si>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</si>
  <si>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</si>
  <si>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</si>
  <si>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</si>
  <si>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</si>
  <si>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</si>
  <si>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</si>
  <si>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</si>
  <si>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</si>
  <si>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</si>
  <si>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</si>
  <si>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</si>
  <si>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</si>
  <si>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</si>
  <si>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</si>
  <si>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</si>
  <si>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</si>
  <si>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</si>
  <si>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</si>
  <si>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</si>
  <si>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</si>
  <si>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</si>
  <si>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</si>
  <si>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</si>
  <si>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</si>
  <si>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</si>
  <si>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</si>
  <si>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</si>
  <si>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</si>
  <si>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</si>
  <si>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</si>
  <si>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</si>
  <si>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</si>
  <si>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</si>
  <si>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</si>
  <si>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</si>
  <si>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</si>
  <si>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</si>
  <si>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</si>
  <si>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</si>
  <si>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</si>
  <si>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</si>
  <si>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</si>
  <si>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</si>
  <si>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</si>
  <si>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</si>
  <si>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</si>
  <si>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</si>
  <si>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</si>
  <si>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</si>
  <si>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</si>
  <si>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</si>
  <si>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</si>
  <si>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</si>
  <si>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</si>
  <si>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</si>
  <si>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</si>
  <si>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</si>
  <si>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</si>
  <si>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</si>
  <si>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</si>
  <si>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</si>
  <si>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</si>
  <si>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</si>
  <si>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</si>
  <si>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</si>
  <si>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</si>
  <si>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</si>
  <si>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</si>
  <si>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</si>
  <si>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</si>
  <si>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</si>
  <si>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</si>
  <si>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</si>
  <si>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</si>
  <si>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</si>
  <si>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</si>
  <si>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</si>
  <si>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</si>
  <si>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</si>
  <si>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</si>
  <si>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</si>
  <si>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</si>
  <si>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</si>
  <si>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</si>
  <si>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</si>
  <si>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</si>
  <si>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</si>
  <si>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</si>
  <si>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</si>
  <si>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</si>
  <si>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</si>
  <si>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</si>
  <si>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</si>
  <si>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</si>
  <si>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</si>
  <si>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</si>
  <si>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</si>
  <si>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</si>
  <si>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</si>
  <si>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</si>
  <si>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</si>
  <si>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</si>
  <si>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</si>
  <si>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</si>
  <si>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</si>
  <si>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</si>
  <si>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</si>
  <si>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</si>
  <si>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</si>
  <si>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</si>
  <si>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</si>
  <si>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</si>
  <si>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</si>
  <si>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</si>
  <si>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</si>
  <si>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</si>
  <si>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</si>
  <si>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</si>
  <si>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</si>
  <si>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</si>
  <si>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</si>
  <si>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</si>
  <si>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</si>
  <si>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</si>
  <si>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</si>
  <si>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</si>
  <si>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</si>
  <si>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</si>
  <si>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</si>
  <si>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</si>
  <si>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</si>
  <si>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</si>
  <si>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</si>
  <si>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</si>
  <si>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</si>
  <si>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</si>
  <si>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</si>
  <si>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</si>
  <si>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</si>
  <si>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</si>
  <si>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</si>
  <si>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</si>
  <si>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</si>
  <si>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</si>
  <si>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</si>
  <si>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</si>
  <si>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</si>
  <si>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</si>
  <si>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</si>
  <si>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</si>
  <si>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</si>
  <si>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</si>
  <si>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</si>
  <si>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</si>
  <si>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</si>
  <si>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</si>
  <si>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</si>
  <si>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</si>
  <si>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</si>
  <si>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</si>
  <si>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</si>
  <si>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</si>
  <si>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</si>
  <si>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</si>
  <si>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</si>
  <si>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</si>
  <si>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</si>
  <si>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</si>
  <si>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</si>
  <si>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</si>
  <si>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</si>
  <si>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</si>
  <si>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</si>
  <si>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</si>
  <si>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</si>
  <si>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</si>
  <si>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</si>
  <si>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</si>
  <si>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</si>
  <si>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</si>
  <si>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</si>
  <si>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</si>
  <si>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</si>
  <si>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</si>
  <si>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</si>
  <si>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</si>
  <si>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</si>
  <si>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</si>
  <si>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</si>
  <si>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</si>
  <si>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</si>
  <si>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</si>
  <si>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</si>
  <si>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</si>
  <si>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</si>
  <si>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</si>
  <si>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</si>
  <si>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</si>
  <si>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</si>
  <si>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</si>
  <si>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</si>
  <si>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</si>
  <si>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</si>
  <si>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</si>
  <si>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</si>
  <si>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</si>
  <si>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</si>
  <si>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</si>
  <si>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</si>
  <si>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</si>
  <si>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</si>
  <si>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</si>
  <si>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</si>
  <si>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</si>
  <si>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</si>
  <si>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</si>
  <si>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</si>
  <si>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</si>
  <si>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</si>
  <si>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</si>
  <si>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</si>
  <si>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</si>
  <si>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</si>
  <si>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</si>
  <si>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</si>
  <si>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</si>
  <si>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</si>
  <si>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</si>
  <si>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</si>
  <si>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</si>
  <si>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</si>
  <si>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</si>
  <si>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</si>
  <si>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</si>
  <si>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</si>
  <si>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</si>
  <si>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</si>
  <si>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</si>
  <si>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</si>
  <si>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</si>
  <si>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</si>
  <si>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</si>
  <si>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</si>
  <si>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</si>
  <si>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</si>
  <si>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</si>
  <si>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</si>
  <si>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</si>
  <si>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</si>
  <si>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</si>
  <si>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</si>
  <si>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</si>
  <si>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</si>
  <si>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</si>
  <si>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</si>
  <si>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</si>
  <si>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</si>
  <si>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</si>
  <si>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</si>
  <si>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</si>
  <si>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</si>
  <si>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</si>
  <si>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</si>
  <si>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</si>
  <si>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</si>
  <si>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</si>
  <si>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</si>
  <si>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</si>
  <si>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</si>
  <si>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</si>
  <si>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</si>
  <si>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</si>
  <si>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</si>
  <si>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</si>
  <si>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</si>
  <si>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</si>
  <si>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</si>
  <si>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</si>
  <si>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</si>
  <si>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</si>
  <si>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</si>
  <si>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</si>
  <si>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</si>
  <si>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</si>
  <si>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</si>
  <si>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</si>
  <si>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</si>
  <si>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</si>
  <si>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</si>
  <si>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</si>
  <si>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</si>
  <si>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</si>
  <si>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</si>
  <si>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</si>
  <si>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</si>
  <si>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</si>
  <si>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</si>
  <si>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</si>
  <si>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</si>
  <si>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</si>
  <si>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</si>
  <si>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</si>
  <si>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</si>
  <si>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</si>
  <si>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</si>
  <si>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</si>
  <si>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</si>
  <si>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</si>
  <si>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</si>
  <si>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</si>
  <si>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</si>
  <si>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</si>
  <si>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</si>
  <si>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</si>
  <si>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</si>
  <si>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</si>
  <si>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</si>
  <si>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</si>
  <si>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</si>
  <si>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</si>
  <si>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</si>
  <si>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</si>
  <si>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</si>
  <si>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</si>
  <si>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</si>
  <si>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</si>
  <si>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</si>
  <si>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</si>
  <si>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</si>
  <si>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</si>
  <si>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</si>
  <si>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</si>
  <si>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</si>
  <si>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</si>
  <si>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</si>
  <si>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</si>
  <si>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</si>
  <si>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</si>
  <si>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</si>
  <si>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</si>
  <si>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</si>
  <si>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</si>
  <si>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</si>
  <si>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</si>
  <si>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</si>
  <si>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</si>
  <si>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</si>
  <si>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</si>
  <si>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</si>
  <si>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</si>
  <si>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</si>
  <si>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</si>
  <si>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</si>
  <si>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</si>
  <si>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</si>
  <si>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</si>
  <si>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</si>
  <si>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</si>
  <si>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</si>
  <si>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</si>
  <si>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</si>
  <si>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</si>
  <si>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</si>
  <si>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</si>
  <si>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</si>
  <si>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</si>
  <si>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</si>
  <si>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</si>
  <si>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</si>
  <si>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</si>
  <si>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</si>
  <si>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</si>
  <si>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</si>
  <si>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</si>
  <si>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</si>
  <si>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</si>
  <si>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</si>
  <si>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</si>
  <si>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</si>
  <si>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</si>
  <si>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</si>
  <si>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</si>
  <si>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</si>
  <si>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</si>
  <si>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</si>
  <si>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</si>
  <si>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</si>
  <si>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</si>
  <si>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</si>
  <si>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</si>
  <si>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</si>
  <si>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</si>
  <si>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</si>
  <si>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</si>
  <si>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</si>
  <si>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</si>
  <si>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</si>
  <si>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</si>
  <si>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</si>
  <si>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</si>
  <si>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</si>
  <si>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</si>
  <si>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</si>
  <si>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</si>
  <si>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</si>
  <si>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</si>
  <si>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</si>
  <si>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</si>
  <si>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</si>
  <si>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</si>
  <si>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</si>
  <si>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</si>
  <si>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</si>
  <si>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</si>
  <si>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</si>
  <si>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</si>
  <si>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</si>
  <si>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</si>
  <si>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</si>
  <si>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</si>
  <si>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</si>
  <si>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</si>
  <si>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</si>
  <si>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</si>
  <si>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</si>
  <si>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</si>
  <si>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</si>
  <si>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</si>
  <si>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</si>
  <si>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</si>
  <si>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</si>
  <si>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</si>
  <si>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</si>
  <si>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</si>
  <si>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</si>
  <si>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</si>
  <si>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</si>
  <si>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</si>
  <si>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</si>
  <si>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</si>
  <si>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</si>
  <si>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</si>
  <si>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</si>
  <si>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</si>
  <si>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</si>
  <si>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</si>
  <si>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</si>
  <si>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</si>
  <si>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</si>
  <si>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</si>
  <si>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</si>
  <si>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</si>
  <si>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</si>
  <si>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</si>
  <si>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</si>
  <si>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</si>
  <si>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</si>
  <si>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</si>
  <si>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</si>
  <si>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</si>
  <si>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</si>
  <si>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</si>
  <si>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</si>
  <si>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</si>
  <si>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</si>
  <si>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</si>
  <si>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</si>
  <si>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</si>
  <si>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</si>
  <si>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</si>
  <si>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</si>
  <si>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</si>
  <si>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</si>
  <si>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</si>
  <si>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</si>
  <si>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</si>
  <si>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</si>
  <si>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</si>
  <si>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</si>
  <si>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</si>
  <si>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</si>
  <si>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</si>
  <si>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</si>
  <si>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</si>
  <si>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</si>
  <si>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</si>
  <si>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</si>
  <si>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</si>
  <si>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</si>
  <si>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</si>
  <si>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</si>
  <si>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</si>
  <si>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</si>
  <si>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</si>
  <si>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</si>
  <si>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</si>
  <si>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</si>
  <si>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</si>
  <si>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</si>
  <si>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</si>
  <si>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</si>
  <si>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</si>
  <si>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</si>
  <si>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</si>
  <si>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</si>
  <si>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</si>
  <si>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</si>
  <si>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</si>
  <si>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</si>
  <si>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</si>
  <si>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</si>
  <si>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</si>
  <si>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</si>
  <si>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</si>
  <si>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</si>
  <si>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</si>
  <si>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</si>
  <si>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</si>
  <si>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</si>
  <si>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</si>
  <si>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</si>
  <si>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</si>
  <si>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</si>
  <si>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</si>
  <si>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</si>
  <si>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</si>
  <si>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</si>
  <si>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</si>
  <si>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</si>
  <si>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</si>
  <si>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</si>
  <si>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</si>
  <si>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</si>
  <si>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</si>
  <si>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</si>
  <si>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</si>
  <si>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</si>
  <si>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</si>
  <si>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</si>
  <si>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</si>
  <si>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</si>
  <si>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</si>
  <si>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</si>
  <si>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</si>
  <si>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</si>
  <si>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</si>
  <si>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</si>
  <si>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</si>
  <si>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</si>
  <si>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</si>
  <si>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</si>
  <si>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</si>
  <si>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</si>
  <si>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</si>
  <si>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</si>
  <si>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</si>
  <si>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</si>
  <si>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</si>
  <si>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</si>
  <si>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</si>
  <si>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</si>
  <si>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</si>
  <si>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</si>
  <si>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</si>
  <si>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</si>
  <si>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</si>
  <si>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</si>
  <si>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</si>
  <si>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</si>
  <si>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</si>
  <si>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</si>
  <si>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</si>
  <si>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</si>
  <si>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</si>
  <si>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</si>
  <si>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</si>
  <si>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</si>
  <si>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</si>
  <si>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</si>
  <si>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</si>
  <si>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</si>
  <si>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</si>
  <si>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</si>
  <si>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</si>
  <si>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</si>
  <si>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</si>
  <si>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</si>
  <si>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</si>
  <si>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</si>
  <si>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</si>
  <si>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</si>
  <si>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</si>
  <si>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</si>
  <si>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</si>
  <si>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</si>
  <si>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</si>
  <si>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</si>
  <si>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</si>
  <si>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</si>
  <si>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</si>
  <si>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</si>
  <si>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</si>
  <si>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</si>
  <si>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</si>
  <si>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</si>
  <si>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</si>
  <si>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</si>
  <si>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</si>
  <si>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</si>
  <si>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</si>
  <si>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</si>
  <si>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</si>
  <si>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</si>
  <si>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</si>
  <si>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</si>
  <si>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</si>
  <si>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</si>
  <si>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</si>
  <si>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</si>
  <si>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</si>
  <si>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</si>
  <si>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</si>
  <si>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</si>
  <si>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</si>
  <si>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</si>
  <si>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</si>
  <si>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</si>
  <si>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</si>
  <si>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</si>
  <si>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</si>
  <si>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</si>
  <si>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</si>
  <si>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</si>
  <si>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</si>
  <si>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</si>
  <si>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</si>
  <si>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</si>
  <si>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</si>
  <si>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</si>
  <si>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</si>
  <si>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</si>
  <si>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</si>
  <si>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</si>
  <si>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</si>
  <si>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</si>
  <si>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</si>
  <si>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</si>
  <si>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</si>
  <si>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</si>
  <si>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</si>
  <si>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</si>
  <si>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</si>
  <si>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</si>
  <si>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</si>
  <si>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</si>
  <si>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</si>
  <si>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</si>
  <si>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</si>
  <si>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</si>
  <si>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</si>
  <si>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</si>
  <si>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</si>
  <si>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</si>
  <si>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</si>
  <si>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</si>
  <si>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</si>
  <si>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</si>
  <si>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</si>
  <si>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</si>
  <si>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</si>
  <si>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</si>
  <si>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</si>
  <si>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</si>
  <si>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</si>
  <si>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</si>
  <si>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</si>
  <si>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</si>
  <si>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</si>
  <si>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</si>
  <si>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</si>
  <si>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</si>
  <si>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</si>
  <si>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</si>
  <si>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</si>
  <si>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</si>
  <si>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</si>
  <si>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</si>
  <si>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</si>
  <si>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</si>
  <si>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</si>
  <si>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</si>
  <si>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</si>
  <si>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</si>
  <si>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</si>
  <si>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</si>
  <si>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</si>
  <si>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</si>
  <si>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</si>
  <si>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</si>
  <si>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</si>
  <si>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</si>
  <si>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</si>
  <si>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</si>
  <si>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</si>
  <si>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</si>
  <si>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</si>
  <si>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</si>
  <si>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</si>
  <si>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</si>
  <si>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</si>
  <si>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</si>
  <si>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</si>
  <si>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</si>
  <si>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</si>
  <si>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</si>
  <si>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</si>
  <si>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</si>
  <si>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</si>
  <si>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</si>
  <si>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</si>
  <si>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</si>
  <si>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</si>
  <si>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</si>
  <si>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</si>
  <si>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</si>
  <si>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</si>
  <si>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</si>
  <si>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</si>
  <si>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</si>
  <si>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</si>
  <si>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</si>
  <si>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</si>
  <si>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</si>
  <si>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</si>
  <si>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</si>
  <si>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</si>
  <si>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</si>
  <si>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</si>
  <si>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</si>
  <si>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</si>
  <si>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</si>
  <si>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</si>
  <si>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</si>
  <si>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</si>
  <si>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</si>
  <si>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</si>
  <si>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</si>
  <si>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</si>
  <si>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</si>
  <si>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</si>
  <si>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</si>
  <si>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</si>
  <si>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</si>
  <si>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</si>
  <si>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</si>
  <si>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</si>
  <si>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</si>
  <si>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</si>
  <si>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</si>
  <si>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</si>
  <si>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</si>
  <si>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</si>
  <si>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</si>
  <si>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</si>
  <si>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</si>
  <si>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</si>
  <si>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</si>
  <si>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</si>
  <si>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</si>
  <si>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</si>
  <si>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</si>
  <si>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</si>
  <si>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</si>
  <si>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</si>
  <si>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</si>
  <si>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</si>
  <si>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</si>
  <si>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</si>
  <si>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</si>
  <si>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</si>
  <si>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</si>
  <si>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</si>
  <si>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</si>
  <si>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</si>
  <si>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</si>
  <si>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</si>
  <si>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</si>
  <si>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</si>
  <si>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</si>
  <si>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</si>
  <si>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</si>
  <si>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</si>
  <si>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</si>
  <si>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</si>
  <si>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</si>
  <si>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</si>
  <si>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</si>
  <si>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</si>
  <si>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</si>
  <si>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</si>
  <si>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</si>
  <si>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</si>
  <si>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</si>
  <si>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</si>
  <si>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</si>
  <si>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</si>
  <si>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</si>
  <si>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</si>
  <si>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</si>
  <si>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</si>
  <si>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</si>
  <si>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</si>
  <si>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</si>
  <si>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</si>
  <si>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</si>
  <si>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</si>
  <si>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</si>
  <si>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</si>
  <si>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</si>
  <si>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</si>
  <si>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</si>
  <si>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</si>
  <si>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</si>
  <si>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</si>
  <si>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</si>
  <si>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</si>
  <si>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</si>
  <si>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</si>
  <si>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</si>
  <si>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</si>
  <si>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</si>
  <si>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</si>
  <si>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</si>
  <si>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</si>
  <si>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</si>
  <si>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</si>
  <si>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</si>
  <si>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</si>
  <si>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</si>
  <si>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</si>
  <si>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</si>
  <si>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</si>
  <si>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</si>
  <si>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</si>
  <si>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</si>
  <si>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</si>
  <si>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</si>
  <si>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</si>
  <si>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</si>
  <si>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</si>
  <si>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</si>
  <si>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</si>
  <si>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</si>
  <si>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</si>
  <si>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</si>
  <si>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</si>
  <si>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</si>
  <si>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</si>
  <si>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</si>
  <si>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</si>
  <si>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</si>
  <si>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</si>
  <si>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</si>
  <si>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</si>
  <si>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</si>
  <si>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</si>
  <si>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</si>
  <si>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</si>
  <si>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</si>
  <si>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</si>
  <si>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</si>
  <si>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</si>
  <si>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</si>
  <si>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</si>
  <si>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</si>
  <si>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</si>
  <si>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</si>
  <si>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</si>
  <si>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</si>
  <si>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</si>
  <si>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</si>
  <si>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</si>
  <si>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</si>
  <si>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</si>
  <si>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</si>
  <si>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</si>
  <si>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</si>
  <si>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</si>
  <si>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</si>
  <si>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</si>
  <si>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</si>
  <si>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</si>
  <si>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</si>
  <si>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</si>
  <si>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</si>
  <si>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</si>
  <si>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</si>
  <si>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</si>
  <si>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</si>
  <si>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</si>
  <si>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</si>
  <si>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</si>
  <si>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</si>
  <si>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</si>
  <si>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</si>
  <si>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</si>
  <si>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</si>
  <si>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</si>
  <si>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</si>
  <si>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</si>
  <si>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</si>
  <si>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</si>
  <si>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</si>
  <si>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</si>
  <si>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</si>
  <si>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</si>
  <si>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</si>
  <si>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</si>
  <si>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</si>
  <si>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</si>
  <si>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</si>
  <si>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</si>
  <si>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</si>
  <si>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</si>
  <si>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</si>
  <si>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</si>
  <si>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</si>
  <si>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</si>
  <si>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</si>
  <si>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</si>
  <si>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</si>
  <si>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</si>
  <si>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</si>
  <si>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</si>
  <si>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</si>
  <si>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</si>
  <si>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</si>
  <si>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</si>
  <si>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</si>
  <si>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</si>
  <si>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</si>
  <si>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</si>
  <si>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</si>
  <si>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</si>
  <si>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</si>
  <si>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</si>
  <si>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</si>
  <si>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</si>
  <si>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</si>
  <si>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</si>
  <si>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</si>
  <si>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</si>
  <si>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</si>
  <si>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</si>
  <si>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</si>
  <si>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</si>
  <si>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</si>
  <si>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</si>
  <si>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</si>
  <si>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</si>
  <si>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</si>
  <si>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</si>
  <si>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</si>
  <si>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</si>
  <si>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</si>
  <si>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</si>
  <si>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</si>
  <si>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</si>
  <si>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</si>
  <si>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</si>
  <si>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</si>
  <si>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</si>
  <si>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</si>
  <si>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</si>
  <si>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</si>
  <si>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</si>
  <si>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</si>
  <si>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</si>
  <si>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</si>
  <si>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</si>
  <si>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</si>
  <si>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</si>
  <si>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</si>
  <si>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</si>
  <si>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</si>
  <si>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</si>
  <si>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</si>
  <si>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</si>
  <si>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</si>
  <si>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</si>
  <si>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</si>
  <si>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</si>
  <si>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</si>
  <si>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</si>
  <si>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</si>
  <si>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</si>
  <si>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</si>
  <si>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</si>
  <si>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</si>
  <si>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</si>
  <si>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</si>
  <si>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</si>
  <si>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</si>
  <si>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</si>
  <si>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</si>
  <si>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</si>
  <si>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</si>
  <si>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</si>
  <si>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</si>
  <si>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</si>
  <si>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</si>
  <si>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</si>
  <si>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</si>
  <si>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</si>
  <si>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</si>
  <si>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</si>
  <si>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</si>
  <si>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</si>
  <si>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</si>
  <si>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</si>
  <si>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</si>
  <si>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</si>
  <si>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</si>
  <si>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</si>
  <si>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</si>
  <si>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</si>
  <si>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</si>
  <si>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</si>
  <si>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</si>
  <si>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</si>
  <si>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</si>
  <si>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</si>
  <si>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</si>
  <si>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</si>
  <si>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</si>
  <si>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</si>
  <si>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</si>
  <si>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</si>
  <si>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</si>
  <si>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</si>
  <si>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</si>
  <si>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</si>
  <si>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</si>
  <si>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</si>
  <si>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</si>
  <si>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</si>
  <si>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</si>
  <si>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</si>
  <si>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</si>
  <si>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</si>
  <si>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</si>
  <si>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</si>
  <si>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</si>
  <si>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</si>
  <si>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</si>
  <si>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</si>
  <si>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</si>
  <si>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</si>
  <si>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</si>
  <si>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</si>
  <si>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</si>
  <si>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</si>
  <si>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</si>
  <si>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</si>
  <si>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</si>
  <si>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</si>
  <si>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</si>
  <si>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</si>
  <si>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</si>
  <si>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</si>
  <si>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</si>
  <si>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</si>
  <si>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</si>
  <si>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</si>
  <si>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</si>
  <si>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</si>
  <si>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</si>
  <si>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</si>
  <si>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</si>
  <si>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</si>
  <si>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</si>
  <si>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</si>
  <si>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</si>
  <si>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</si>
  <si>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</si>
  <si>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</si>
  <si>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</si>
  <si>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</si>
  <si>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</si>
  <si>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</si>
  <si>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</si>
  <si>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</si>
  <si>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</si>
  <si>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</si>
  <si>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</si>
  <si>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</si>
  <si>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</si>
  <si>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</si>
  <si>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</si>
  <si>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</si>
  <si>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</si>
  <si>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</si>
  <si>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</si>
  <si>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</si>
  <si>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</si>
  <si>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</si>
  <si>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</si>
  <si>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</si>
  <si>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</si>
  <si>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</si>
  <si>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</si>
  <si>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</si>
  <si>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</si>
  <si>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</si>
  <si>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</si>
  <si>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</si>
  <si>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</si>
  <si>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</si>
  <si>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</si>
  <si>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</si>
  <si>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</si>
  <si>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</si>
  <si>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</si>
  <si>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</si>
  <si>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</si>
  <si>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</si>
  <si>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</si>
  <si>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</si>
  <si>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</si>
  <si>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</si>
  <si>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</si>
  <si>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</si>
  <si>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</si>
  <si>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</si>
  <si>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</si>
  <si>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</si>
  <si>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</si>
  <si>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</si>
  <si>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</si>
  <si>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</si>
  <si>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</si>
  <si>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</si>
  <si>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</si>
  <si>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</si>
  <si>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</si>
  <si>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</si>
  <si>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</si>
  <si>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</si>
  <si>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</si>
  <si>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</si>
  <si>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</si>
  <si>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</si>
  <si>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</si>
  <si>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</si>
  <si>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</si>
  <si>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</si>
  <si>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</si>
  <si>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</si>
  <si>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</si>
  <si>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</si>
  <si>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</si>
  <si>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</si>
  <si>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</si>
  <si>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</si>
  <si>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</si>
  <si>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</si>
  <si>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</si>
  <si>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</si>
  <si>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</si>
  <si>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</si>
  <si>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</si>
  <si>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</si>
  <si>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</si>
  <si>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</si>
  <si>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</si>
  <si>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</si>
  <si>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</si>
  <si>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</si>
  <si>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</si>
  <si>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</si>
  <si>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</si>
  <si>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</si>
  <si>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</si>
  <si>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</si>
  <si>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</si>
  <si>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</si>
  <si>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</si>
  <si>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</si>
  <si>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</si>
  <si>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</si>
  <si>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</si>
  <si>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</si>
  <si>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</si>
  <si>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</si>
  <si>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</si>
  <si>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</si>
  <si>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</si>
  <si>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</si>
  <si>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</si>
  <si>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</si>
  <si>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</si>
  <si>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</si>
  <si>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</si>
  <si>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</si>
  <si>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</si>
  <si>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</si>
  <si>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</si>
  <si>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</si>
  <si>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</si>
  <si>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</si>
  <si>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</si>
  <si>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</si>
  <si>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</si>
  <si>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</si>
  <si>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</si>
  <si>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</si>
  <si>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</si>
  <si>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</si>
  <si>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</si>
  <si>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</si>
  <si>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</si>
  <si>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</si>
  <si>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</si>
  <si>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</si>
  <si>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</si>
  <si>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</si>
  <si>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</si>
  <si>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</si>
  <si>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</si>
  <si>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</si>
  <si>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</si>
  <si>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</si>
  <si>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</si>
  <si>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</si>
  <si>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</si>
  <si>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</si>
  <si>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</si>
  <si>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</si>
  <si>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</si>
  <si>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</si>
  <si>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</si>
  <si>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</si>
  <si>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</si>
  <si>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</si>
  <si>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</si>
  <si>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</si>
  <si>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</si>
  <si>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</si>
  <si>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</si>
  <si>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</si>
  <si>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</si>
  <si>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</si>
  <si>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</si>
  <si>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</si>
  <si>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</si>
  <si>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</si>
  <si>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</si>
  <si>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</si>
  <si>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</si>
  <si>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</si>
  <si>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</si>
  <si>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</si>
  <si>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</si>
  <si>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</si>
  <si>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</si>
  <si>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</si>
  <si>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</si>
  <si>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</si>
  <si>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</si>
  <si>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</si>
  <si>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</si>
  <si>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</si>
  <si>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</si>
  <si>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</si>
  <si>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</si>
  <si>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</si>
  <si>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</si>
  <si>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</si>
  <si>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</si>
  <si>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</si>
  <si>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</si>
  <si>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</si>
  <si>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</si>
  <si>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</si>
  <si>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</si>
  <si>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</si>
  <si>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</si>
  <si>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</si>
  <si>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</si>
  <si>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</si>
  <si>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</si>
  <si>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</si>
  <si>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</si>
  <si>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</si>
  <si>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</si>
  <si>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</si>
  <si>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</si>
  <si>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</si>
  <si>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</si>
  <si>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</si>
  <si>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</si>
  <si>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</si>
  <si>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</si>
  <si>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</si>
  <si>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</si>
  <si>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</si>
  <si>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</si>
  <si>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</si>
  <si>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</si>
  <si>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</si>
  <si>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</si>
  <si>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</si>
  <si>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</si>
  <si>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</si>
  <si>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</si>
  <si>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</si>
  <si>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</si>
  <si>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</si>
  <si>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</si>
  <si>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</si>
  <si>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</si>
  <si>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</si>
  <si>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</si>
  <si>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</si>
  <si>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</si>
  <si>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</si>
  <si>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</si>
  <si>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</si>
  <si>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</si>
  <si>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</si>
  <si>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</si>
  <si>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</si>
  <si>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</si>
  <si>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</si>
  <si>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</si>
  <si>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</si>
  <si>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</si>
  <si>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</si>
  <si>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</si>
  <si>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</si>
  <si>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</si>
  <si>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</si>
  <si>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</si>
  <si>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</si>
  <si>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</si>
  <si>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</si>
  <si>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</si>
  <si>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</si>
  <si>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</si>
  <si>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</si>
  <si>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</si>
  <si>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</si>
  <si>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</si>
  <si>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</si>
  <si>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</si>
  <si>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</si>
  <si>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</si>
  <si>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</si>
  <si>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</si>
  <si>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</si>
  <si>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</si>
  <si>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</si>
  <si>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</si>
  <si>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</si>
  <si>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</si>
  <si>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</si>
  <si>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</si>
  <si>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</si>
  <si>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</si>
  <si>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</si>
  <si>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</si>
  <si>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</si>
  <si>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</si>
  <si>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</si>
  <si>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</si>
  <si>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</si>
  <si>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</si>
  <si>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</si>
  <si>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</si>
  <si>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</si>
  <si>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</si>
  <si>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</si>
  <si>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</si>
  <si>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</si>
  <si>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</si>
  <si>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</si>
  <si>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</si>
  <si>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</si>
  <si>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</si>
  <si>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</si>
  <si>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</si>
  <si>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</si>
  <si>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</si>
  <si>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</si>
  <si>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</si>
  <si>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</si>
  <si>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</si>
  <si>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</si>
  <si>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</si>
  <si>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</si>
  <si>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</si>
  <si>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</si>
  <si>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</si>
  <si>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</si>
  <si>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</si>
  <si>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</si>
  <si>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</si>
  <si>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</si>
  <si>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</si>
  <si>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</si>
  <si>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</si>
  <si>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</si>
  <si>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</si>
  <si>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</si>
  <si>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</si>
  <si>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</si>
  <si>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</si>
  <si>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</si>
  <si>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</si>
  <si>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</si>
  <si>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</si>
  <si>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</si>
  <si>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</si>
  <si>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</si>
  <si>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</si>
  <si>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</si>
  <si>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</si>
  <si>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</si>
  <si>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</si>
  <si>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</si>
  <si>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</si>
  <si>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</si>
  <si>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</si>
  <si>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</si>
  <si>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</si>
  <si>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</si>
  <si>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</si>
  <si>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</si>
  <si>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</si>
  <si>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</si>
  <si>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</si>
  <si>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</si>
  <si>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</si>
  <si>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</si>
  <si>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</si>
  <si>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</si>
  <si>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</si>
  <si>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</si>
  <si>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</si>
  <si>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</si>
  <si>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</si>
  <si>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</si>
  <si>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</si>
  <si>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</si>
  <si>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</si>
  <si>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</si>
  <si>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</si>
  <si>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</si>
  <si>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</si>
  <si>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</si>
  <si>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</si>
  <si>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</si>
  <si>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</si>
  <si>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</si>
  <si>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</si>
  <si>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</si>
  <si>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</si>
  <si>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</si>
  <si>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</si>
  <si>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</si>
  <si>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</si>
  <si>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</si>
  <si>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</si>
  <si>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</si>
  <si>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</si>
  <si>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</si>
  <si>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</si>
  <si>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</si>
  <si>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</si>
  <si>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</si>
  <si>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</si>
  <si>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</si>
  <si>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</si>
  <si>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</si>
  <si>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</si>
  <si>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</si>
  <si>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</si>
  <si>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</si>
  <si>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</si>
  <si>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</si>
  <si>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</si>
  <si>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</si>
  <si>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</si>
  <si>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</si>
  <si>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</si>
  <si>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</si>
  <si>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</si>
  <si>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</si>
  <si>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</si>
  <si>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</si>
  <si>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</si>
  <si>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</si>
  <si>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</si>
  <si>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</si>
  <si>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</si>
  <si>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</si>
  <si>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</si>
  <si>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</si>
  <si>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</si>
  <si>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</si>
  <si>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</si>
  <si>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</si>
  <si>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</si>
  <si>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</si>
  <si>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</si>
  <si>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</si>
  <si>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</si>
  <si>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</si>
  <si>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</si>
  <si>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</si>
  <si>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</si>
  <si>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</si>
  <si>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</si>
  <si>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</si>
  <si>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</si>
  <si>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</si>
  <si>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</si>
  <si>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</si>
  <si>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</si>
  <si>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</si>
  <si>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</si>
  <si>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</si>
  <si>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</si>
  <si>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</si>
  <si>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</si>
  <si>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</si>
  <si>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</si>
  <si>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</si>
  <si>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</si>
  <si>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</si>
  <si>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</si>
  <si>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</si>
  <si>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</si>
  <si>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</si>
  <si>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</si>
  <si>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</si>
  <si>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</si>
  <si>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</si>
  <si>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</si>
  <si>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</si>
  <si>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</si>
  <si>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</si>
  <si>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</si>
  <si>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</si>
  <si>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</si>
  <si>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</si>
  <si>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</si>
  <si>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</si>
  <si>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</si>
  <si>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</si>
  <si>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</si>
  <si>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</si>
  <si>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</si>
  <si>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</si>
  <si>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</si>
  <si>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</si>
  <si>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</si>
  <si>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</si>
  <si>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</si>
  <si>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</si>
  <si>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</si>
  <si>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</si>
  <si>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</si>
  <si>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</si>
  <si>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</si>
  <si>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</si>
  <si>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</si>
  <si>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</si>
  <si>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</si>
  <si>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</si>
  <si>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</si>
  <si>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</si>
  <si>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</si>
  <si>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</si>
  <si>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</si>
  <si>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</si>
  <si>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</si>
  <si>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</si>
  <si>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</si>
  <si>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</si>
  <si>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</si>
  <si>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</si>
  <si>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</si>
  <si>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</si>
  <si>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</si>
  <si>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</si>
  <si>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</si>
  <si>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</si>
  <si>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</si>
  <si>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</si>
  <si>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</si>
  <si>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</si>
  <si>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</si>
  <si>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</si>
  <si>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</si>
  <si>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</si>
  <si>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</si>
  <si>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</si>
  <si>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</si>
  <si>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</si>
  <si>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</si>
  <si>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</si>
  <si>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</si>
  <si>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</si>
  <si>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</si>
  <si>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</si>
  <si>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</si>
  <si>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</si>
  <si>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</si>
  <si>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</si>
  <si>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</si>
  <si>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</si>
  <si>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</si>
  <si>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</si>
  <si>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</si>
  <si>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</si>
  <si>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</si>
  <si>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</si>
  <si>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</si>
  <si>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</si>
  <si>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</si>
  <si>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</si>
  <si>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</si>
  <si>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</si>
  <si>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</si>
  <si>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</si>
  <si>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</si>
  <si>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</si>
  <si>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</si>
  <si>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</si>
  <si>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</si>
  <si>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</si>
  <si>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</si>
  <si>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</si>
  <si>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</si>
  <si>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</si>
  <si>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</si>
  <si>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</si>
  <si>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</si>
  <si>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</si>
  <si>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</si>
  <si>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</si>
  <si>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</si>
  <si>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</si>
  <si>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</si>
  <si>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</si>
  <si>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</si>
  <si>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</si>
  <si>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</si>
  <si>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</si>
  <si>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</si>
  <si>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</si>
  <si>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</si>
  <si>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</si>
  <si>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</si>
  <si>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</si>
  <si>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</si>
  <si>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</si>
  <si>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</si>
  <si>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</si>
  <si>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</si>
  <si>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</si>
  <si>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</si>
  <si>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</si>
  <si>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</si>
  <si>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</si>
  <si>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</si>
  <si>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</si>
  <si>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</si>
  <si>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</si>
  <si>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</si>
  <si>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</si>
  <si>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</si>
  <si>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</si>
  <si>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</si>
  <si>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</si>
  <si>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</si>
  <si>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</si>
  <si>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</si>
  <si>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</si>
  <si>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</si>
  <si>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</si>
  <si>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</si>
  <si>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</si>
  <si>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</si>
  <si>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</si>
  <si>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</si>
  <si>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</si>
  <si>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</si>
  <si>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</si>
  <si>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</si>
  <si>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</si>
  <si>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</si>
  <si>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</si>
  <si>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</si>
  <si>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</si>
  <si>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</si>
  <si>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</si>
  <si>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</si>
  <si>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</si>
  <si>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</si>
  <si>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</si>
  <si>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</si>
  <si>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</si>
  <si>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</si>
  <si>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</si>
  <si>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</si>
  <si>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</si>
  <si>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</si>
  <si>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</si>
  <si>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</si>
  <si>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</si>
  <si>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</si>
  <si>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</si>
  <si>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</si>
  <si>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</si>
  <si>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</si>
  <si>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</si>
  <si>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</si>
  <si>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</si>
  <si>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</si>
  <si>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</si>
  <si>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</si>
  <si>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</si>
  <si>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</si>
  <si>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</si>
  <si>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</si>
  <si>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</si>
  <si>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</si>
  <si>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</si>
  <si>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</si>
  <si>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</si>
  <si>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</si>
  <si>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</si>
  <si>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</si>
  <si>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</si>
  <si>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</si>
  <si>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</si>
  <si>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</si>
  <si>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</si>
  <si>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</si>
  <si>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</si>
  <si>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</si>
  <si>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</si>
  <si>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</si>
  <si>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</si>
  <si>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</si>
  <si>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</si>
  <si>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</si>
  <si>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</si>
  <si>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</si>
  <si>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</si>
  <si>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</si>
  <si>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</si>
  <si>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</si>
  <si>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</si>
  <si>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</si>
  <si>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</si>
  <si>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</si>
  <si>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</si>
  <si>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</si>
  <si>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</si>
  <si>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</si>
  <si>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</si>
  <si>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</si>
  <si>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</si>
  <si>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</si>
  <si>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</si>
  <si>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</si>
  <si>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</si>
  <si>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</si>
  <si>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</si>
  <si>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</si>
  <si>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</si>
  <si>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</si>
  <si>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</si>
  <si>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</si>
  <si>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</si>
  <si>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</si>
  <si>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</si>
  <si>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</si>
  <si>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</si>
  <si>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</si>
  <si>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</si>
  <si>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</si>
  <si>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</si>
  <si>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</si>
  <si>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</si>
  <si>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</si>
  <si>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</si>
  <si>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</si>
  <si>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</si>
  <si>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</si>
  <si>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</si>
  <si>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</si>
  <si>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</si>
  <si>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</si>
  <si>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</si>
  <si>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</si>
  <si>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</si>
  <si>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</si>
  <si>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</si>
  <si>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</si>
  <si>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</si>
  <si>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</si>
  <si>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</si>
  <si>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</si>
  <si>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</si>
  <si>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</si>
  <si>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</si>
  <si>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</si>
  <si>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</si>
  <si>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</si>
  <si>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</si>
  <si>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</si>
  <si>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</si>
  <si>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</si>
  <si>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</si>
  <si>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</si>
  <si>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</si>
  <si>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</si>
  <si>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</si>
  <si>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</si>
  <si>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</si>
  <si>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</si>
  <si>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</si>
  <si>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</si>
  <si>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</si>
  <si>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</si>
  <si>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</si>
  <si>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</si>
  <si>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</si>
  <si>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</si>
  <si>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</si>
  <si>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</si>
  <si>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</si>
  <si>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</si>
  <si>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</si>
  <si>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</si>
  <si>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</si>
  <si>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</si>
  <si>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</si>
  <si>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</si>
  <si>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</si>
  <si>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</si>
  <si>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</si>
  <si>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</si>
  <si>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</si>
  <si>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</si>
  <si>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</si>
  <si>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</si>
  <si>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</si>
  <si>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</si>
  <si>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</si>
  <si>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</si>
  <si>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</si>
  <si>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</si>
  <si>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</si>
  <si>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</si>
  <si>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</si>
  <si>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</si>
  <si>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</si>
  <si>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</si>
  <si>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</si>
  <si>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</si>
  <si>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</si>
  <si>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</si>
  <si>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</si>
  <si>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</si>
  <si>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</si>
  <si>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</si>
  <si>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</si>
  <si>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</si>
  <si>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</si>
  <si>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</si>
  <si>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</si>
  <si>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</si>
  <si>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</si>
  <si>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</si>
  <si>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</si>
  <si>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</si>
  <si>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</si>
  <si>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</si>
  <si>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</si>
  <si>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</si>
  <si>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</si>
  <si>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</si>
  <si>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</si>
  <si>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</si>
  <si>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</si>
  <si>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</si>
  <si>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</si>
  <si>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</si>
  <si>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</si>
  <si>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</si>
  <si>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</si>
  <si>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</si>
  <si>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</si>
  <si>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</si>
  <si>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</si>
  <si>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</si>
  <si>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</si>
  <si>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</si>
  <si>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</si>
  <si>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</si>
  <si>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</si>
  <si>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</si>
  <si>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</si>
  <si>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</si>
  <si>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</si>
  <si>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</si>
  <si>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</si>
  <si>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</si>
  <si>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</si>
  <si>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</si>
  <si>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</si>
  <si>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</si>
  <si>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</si>
  <si>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</si>
  <si>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</si>
  <si>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</si>
  <si>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</si>
  <si>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</si>
  <si>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</si>
  <si>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</si>
  <si>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</si>
  <si>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</si>
  <si>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</si>
  <si>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</si>
  <si>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</si>
  <si>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</si>
  <si>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</si>
  <si>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</si>
  <si>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</si>
  <si>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</si>
  <si>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</si>
  <si>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</si>
  <si>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</si>
  <si>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</si>
  <si>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</si>
  <si>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</si>
  <si>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</si>
  <si>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</si>
  <si>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</si>
  <si>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</si>
  <si>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</si>
  <si>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</si>
  <si>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</si>
  <si>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</si>
  <si>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</si>
  <si>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</si>
  <si>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</si>
  <si>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</si>
  <si>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</si>
  <si>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</si>
  <si>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</si>
  <si>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</si>
  <si>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</si>
  <si>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</si>
  <si>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</si>
  <si>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</si>
  <si>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</si>
  <si>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</si>
  <si>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</si>
  <si>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</si>
  <si>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</si>
  <si>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</si>
  <si>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</si>
  <si>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</si>
  <si>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</si>
  <si>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</si>
  <si>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</si>
  <si>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</si>
  <si>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</si>
  <si>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</si>
  <si>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</si>
  <si>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</si>
  <si>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</si>
  <si>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</si>
  <si>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</si>
  <si>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</si>
  <si>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</si>
  <si>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</si>
  <si>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</si>
  <si>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</si>
  <si>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</si>
  <si>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</si>
  <si>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</si>
  <si>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</si>
  <si>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</si>
  <si>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</si>
  <si>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</si>
  <si>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</si>
  <si>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</si>
  <si>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</si>
  <si>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</si>
  <si>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</si>
  <si>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</si>
  <si>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</si>
  <si>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</si>
  <si>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</si>
  <si>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</si>
  <si>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</si>
  <si>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</si>
  <si>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</si>
  <si>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</si>
  <si>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</si>
  <si>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</si>
  <si>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</si>
  <si>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</si>
  <si>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</si>
  <si>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</si>
  <si>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</si>
  <si>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</si>
  <si>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</si>
  <si>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</si>
  <si>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</si>
  <si>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</si>
  <si>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</si>
  <si>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</si>
  <si>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</si>
  <si>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</si>
  <si>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</si>
  <si>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</si>
  <si>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</si>
  <si>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</si>
  <si>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</si>
  <si>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</si>
  <si>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</si>
  <si>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</si>
  <si>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</si>
  <si>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</si>
  <si>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</si>
  <si>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</si>
  <si>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</si>
  <si>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</si>
  <si>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</si>
  <si>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</si>
  <si>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</si>
  <si>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</si>
  <si>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</si>
  <si>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</si>
  <si>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</si>
  <si>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</si>
  <si>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</si>
  <si>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</si>
  <si>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</si>
  <si>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</si>
  <si>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</si>
  <si>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</si>
  <si>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</si>
  <si>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</si>
  <si>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</si>
  <si>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</si>
  <si>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</si>
  <si>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</si>
  <si>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</si>
  <si>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</si>
  <si>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</si>
  <si>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</si>
  <si>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</si>
  <si>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</si>
  <si>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</si>
  <si>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</si>
  <si>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</si>
  <si>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</si>
  <si>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</si>
  <si>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</si>
  <si>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</si>
  <si>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</si>
  <si>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</si>
  <si>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</si>
  <si>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</si>
  <si>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</si>
  <si>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</si>
  <si>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</si>
  <si>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</si>
  <si>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</si>
  <si>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</si>
  <si>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</si>
  <si>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</si>
  <si>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</si>
  <si>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</si>
  <si>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</si>
  <si>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</si>
  <si>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</si>
  <si>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</si>
  <si>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</si>
  <si>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</si>
  <si>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</si>
  <si>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</si>
  <si>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</si>
  <si>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</si>
  <si>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</si>
  <si>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</si>
  <si>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</si>
  <si>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</si>
  <si>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</si>
  <si>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</si>
  <si>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</si>
  <si>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</si>
  <si>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</si>
  <si>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</si>
  <si>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</si>
  <si>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</si>
  <si>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</si>
  <si>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</si>
  <si>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</si>
  <si>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</si>
  <si>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</si>
  <si>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</si>
  <si>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</si>
  <si>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</si>
  <si>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</si>
  <si>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</si>
  <si>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</si>
  <si>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</si>
  <si>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</si>
  <si>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</si>
  <si>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</si>
  <si>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</si>
  <si>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</si>
  <si>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</si>
  <si>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</si>
  <si>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</si>
  <si>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</si>
  <si>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</si>
  <si>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</si>
  <si>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</si>
  <si>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</si>
  <si>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</si>
  <si>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</si>
  <si>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</si>
  <si>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</si>
  <si>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</si>
  <si>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</si>
  <si>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</si>
  <si>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</si>
  <si>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</si>
  <si>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</si>
  <si>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</si>
  <si>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</si>
  <si>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</si>
  <si>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</si>
  <si>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</si>
  <si>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</si>
  <si>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</si>
  <si>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</si>
  <si>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</si>
  <si>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</si>
  <si>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</si>
  <si>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</si>
  <si>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</si>
  <si>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</si>
  <si>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</si>
  <si>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</si>
  <si>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</si>
  <si>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</si>
  <si>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</si>
  <si>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</si>
  <si>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</si>
  <si>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</si>
  <si>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</si>
  <si>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</si>
  <si>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</si>
  <si>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</si>
  <si>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</si>
  <si>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</si>
  <si>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</si>
  <si>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</si>
  <si>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</si>
  <si>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</si>
  <si>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</si>
  <si>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</si>
  <si>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</si>
  <si>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</si>
  <si>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</si>
  <si>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</si>
  <si>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</si>
  <si>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</si>
  <si>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</si>
  <si>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</si>
  <si>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</si>
  <si>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</si>
  <si>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</si>
  <si>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</si>
  <si>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</si>
  <si>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</si>
  <si>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</si>
  <si>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</si>
  <si>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</si>
  <si>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</si>
  <si>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</si>
  <si>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</si>
  <si>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</si>
  <si>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</si>
  <si>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</si>
  <si>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</si>
  <si>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</si>
  <si>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</si>
  <si>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</si>
  <si>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</si>
  <si>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</si>
  <si>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</si>
  <si>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</si>
  <si>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</si>
  <si>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</si>
  <si>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</si>
  <si>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</si>
  <si>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</si>
  <si>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</si>
  <si>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</si>
  <si>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</si>
  <si>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</si>
  <si>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</si>
  <si>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</si>
  <si>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</si>
  <si>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</si>
  <si>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</si>
  <si>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</si>
  <si>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</si>
  <si>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</si>
  <si>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</si>
  <si>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</si>
  <si>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</si>
  <si>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</si>
  <si>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</si>
  <si>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</si>
  <si>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</si>
  <si>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</si>
  <si>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</si>
  <si>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</si>
  <si>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</si>
  <si>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</si>
  <si>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</si>
  <si>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</si>
  <si>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</si>
  <si>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</si>
  <si>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</si>
  <si>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</si>
  <si>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</si>
  <si>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</si>
  <si>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</si>
  <si>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</si>
  <si>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</si>
  <si>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</si>
  <si>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</si>
  <si>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</si>
  <si>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</si>
  <si>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</si>
  <si>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</si>
  <si>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</si>
  <si>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</si>
  <si>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</si>
  <si>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</si>
  <si>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</si>
  <si>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</si>
  <si>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</si>
  <si>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</si>
  <si>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</si>
  <si>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</si>
  <si>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</si>
  <si>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</si>
  <si>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</si>
  <si>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</si>
  <si>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</si>
  <si>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</si>
  <si>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</si>
  <si>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</si>
  <si>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</si>
  <si>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</si>
  <si>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</si>
  <si>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</si>
  <si>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</si>
  <si>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</si>
  <si>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</si>
  <si>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</si>
  <si>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</si>
  <si>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</si>
  <si>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</si>
  <si>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</si>
  <si>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</si>
  <si>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</si>
  <si>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</si>
  <si>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</si>
  <si>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</si>
  <si>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</si>
  <si>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</si>
  <si>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</si>
  <si>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</si>
  <si>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</si>
  <si>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</si>
  <si>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</si>
  <si>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</si>
  <si>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</si>
  <si>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</si>
  <si>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</si>
  <si>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</si>
  <si>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</si>
  <si>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</si>
  <si>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</si>
  <si>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</si>
  <si>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</si>
  <si>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</si>
  <si>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</si>
  <si>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</si>
  <si>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</si>
  <si>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</si>
  <si>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</si>
  <si>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</si>
  <si>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</si>
  <si>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</si>
  <si>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</si>
  <si>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</si>
  <si>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</si>
  <si>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</si>
  <si>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</si>
  <si>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</si>
  <si>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</si>
  <si>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</si>
  <si>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</si>
  <si>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</si>
  <si>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</si>
  <si>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</si>
  <si>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</si>
  <si>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</si>
  <si>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</si>
  <si>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</si>
  <si>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</si>
  <si>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</si>
  <si>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</si>
  <si>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</si>
  <si>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</si>
  <si>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</si>
  <si>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</si>
  <si>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</si>
  <si>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</si>
  <si>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</si>
  <si>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</si>
  <si>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</si>
  <si>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</si>
  <si>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</si>
  <si>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</si>
  <si>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</si>
  <si>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</si>
  <si>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</si>
  <si>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</si>
  <si>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</si>
  <si>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</si>
  <si>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</si>
  <si>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</si>
  <si>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</si>
  <si>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</si>
  <si>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</si>
  <si>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</si>
  <si>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</si>
  <si>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</si>
  <si>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</si>
  <si>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</si>
  <si>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</si>
  <si>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</si>
  <si>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</si>
  <si>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</si>
  <si>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</si>
  <si>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</si>
  <si>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</si>
  <si>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</si>
  <si>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</si>
  <si>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</si>
  <si>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</si>
  <si>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</si>
  <si>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</si>
  <si>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</si>
  <si>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</si>
  <si>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</si>
  <si>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</si>
  <si>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</si>
  <si>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</si>
  <si>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</si>
  <si>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</si>
  <si>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</si>
  <si>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</si>
  <si>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</si>
  <si>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</si>
  <si>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</si>
  <si>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</si>
  <si>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</si>
  <si>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</si>
  <si>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</si>
  <si>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</si>
  <si>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</si>
  <si>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</si>
  <si>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</si>
  <si>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</si>
  <si>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</si>
  <si>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</si>
  <si>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</si>
  <si>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</si>
  <si>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</si>
  <si>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</si>
  <si>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</si>
  <si>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</si>
  <si>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</si>
  <si>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</si>
  <si>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</si>
  <si>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</si>
  <si>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</si>
  <si>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</si>
  <si>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</si>
  <si>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</si>
  <si>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</si>
  <si>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</si>
  <si>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</si>
  <si>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</si>
  <si>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</si>
  <si>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</si>
  <si>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</si>
  <si>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</si>
  <si>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</si>
  <si>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</si>
  <si>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</si>
  <si>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</si>
  <si>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</si>
  <si>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</si>
  <si>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</si>
  <si>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</si>
  <si>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</si>
  <si>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</si>
  <si>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</si>
  <si>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</si>
  <si>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</si>
  <si>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</si>
  <si>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</si>
  <si>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</si>
  <si>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</si>
  <si>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</si>
  <si>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</si>
  <si>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</si>
  <si>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</si>
  <si>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</si>
  <si>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</si>
  <si>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</si>
  <si>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</si>
  <si>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</si>
  <si>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</si>
  <si>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</si>
  <si>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</si>
  <si>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</si>
  <si>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</si>
  <si>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</si>
  <si>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</si>
  <si>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</si>
  <si>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</si>
  <si>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</si>
  <si>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</si>
  <si>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</si>
  <si>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</si>
  <si>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</si>
  <si>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</si>
  <si>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</si>
  <si>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</si>
  <si>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</si>
  <si>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</si>
  <si>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</si>
  <si>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</si>
  <si>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</si>
  <si>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</si>
  <si>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</si>
  <si>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</si>
  <si>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</si>
  <si>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</si>
  <si>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</si>
  <si>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</si>
  <si>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</si>
  <si>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</si>
  <si>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</si>
  <si>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</si>
  <si>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</si>
  <si>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</si>
  <si>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</si>
  <si>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</si>
  <si>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</si>
  <si>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</si>
  <si>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</si>
  <si>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</si>
  <si>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</si>
  <si>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</si>
  <si>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</si>
  <si>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</si>
  <si>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</si>
  <si>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</si>
  <si>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</si>
  <si>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</si>
  <si>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</si>
  <si>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</si>
  <si>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</si>
  <si>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</si>
  <si>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</si>
  <si>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</si>
  <si>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</si>
  <si>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</si>
  <si>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</si>
  <si>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</si>
  <si>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</si>
  <si>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</si>
  <si>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</si>
  <si>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</si>
  <si>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</si>
  <si>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</si>
  <si>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</si>
  <si>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</si>
  <si>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</si>
  <si>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</si>
  <si>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</si>
  <si>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</si>
  <si>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</si>
  <si>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</si>
  <si>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</si>
  <si>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</si>
  <si>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</si>
  <si>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</si>
  <si>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</si>
  <si>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</si>
  <si>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</si>
  <si>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</si>
  <si>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</si>
  <si>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</si>
  <si>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</si>
  <si>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</si>
  <si>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</si>
  <si>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</si>
  <si>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</si>
  <si>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</si>
  <si>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</si>
  <si>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</si>
  <si>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</si>
  <si>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</si>
  <si>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</si>
  <si>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</si>
  <si>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</si>
  <si>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</si>
  <si>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</si>
  <si>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</si>
  <si>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</si>
  <si>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</si>
  <si>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</si>
  <si>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</si>
  <si>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</si>
  <si>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</si>
  <si>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</si>
  <si>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</si>
  <si>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</si>
  <si>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</si>
  <si>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</si>
  <si>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</si>
  <si>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</si>
  <si>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</si>
  <si>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</si>
  <si>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</si>
  <si>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</si>
  <si>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</si>
  <si>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</si>
  <si>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</si>
  <si>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</si>
  <si>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</si>
  <si>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</si>
  <si>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</si>
  <si>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</si>
  <si>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</si>
  <si>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</si>
  <si>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</si>
  <si>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</si>
  <si>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</si>
  <si>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</si>
  <si>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</si>
  <si>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</si>
  <si>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</si>
  <si>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</si>
  <si>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</si>
  <si>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</si>
  <si>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</si>
  <si>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</si>
  <si>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</si>
  <si>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</si>
  <si>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</si>
  <si>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</si>
  <si>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</si>
  <si>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</si>
  <si>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</si>
  <si>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</si>
  <si>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</si>
  <si>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</si>
  <si>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</si>
  <si>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</si>
  <si>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</si>
  <si>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</si>
  <si>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</si>
  <si>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</si>
  <si>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</si>
  <si>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</si>
  <si>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</si>
  <si>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</si>
  <si>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</si>
  <si>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</si>
  <si>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</si>
  <si>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</si>
  <si>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</si>
  <si>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</si>
  <si>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</si>
  <si>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</si>
  <si>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</si>
  <si>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</si>
  <si>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</si>
  <si>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</si>
  <si>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</si>
  <si>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</si>
  <si>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</si>
  <si>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</si>
  <si>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</si>
  <si>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</si>
  <si>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</si>
  <si>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</si>
  <si>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</si>
  <si>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</si>
  <si>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</si>
  <si>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</si>
  <si>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</si>
  <si>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</si>
  <si>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</si>
  <si>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</si>
  <si>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</si>
  <si>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</si>
  <si>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</si>
  <si>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</si>
  <si>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</si>
  <si>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</si>
  <si>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</si>
  <si>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</si>
  <si>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</si>
  <si>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</si>
  <si>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</si>
  <si>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</si>
  <si>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</si>
  <si>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</si>
  <si>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</si>
  <si>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</si>
  <si>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</si>
  <si>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</si>
  <si>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</si>
  <si>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</si>
  <si>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</si>
  <si>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</si>
  <si>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</si>
  <si>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</si>
  <si>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</si>
  <si>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</si>
  <si>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</si>
  <si>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</si>
  <si>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</si>
  <si>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</si>
  <si>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</si>
  <si>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</si>
  <si>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</si>
  <si>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</si>
  <si>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</si>
  <si>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</si>
  <si>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</si>
  <si>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</si>
  <si>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</si>
  <si>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</si>
  <si>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</si>
  <si>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</si>
  <si>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</si>
  <si>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</si>
  <si>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</si>
  <si>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</si>
  <si>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</si>
  <si>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</si>
  <si>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</si>
  <si>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</si>
  <si>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</si>
  <si>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</si>
  <si>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</si>
  <si>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</si>
  <si>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</si>
  <si>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</si>
  <si>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</si>
  <si>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</si>
  <si>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</si>
  <si>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</si>
  <si>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</si>
  <si>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</si>
  <si>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</si>
  <si>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</si>
  <si>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</si>
  <si>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</si>
  <si>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</si>
  <si>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</si>
  <si>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</si>
  <si>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</si>
  <si>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</si>
  <si>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</si>
  <si>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</si>
  <si>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</si>
  <si>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</si>
  <si>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</si>
  <si>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</si>
  <si>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</si>
  <si>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</si>
  <si>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</si>
  <si>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</si>
  <si>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</si>
  <si>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</si>
  <si>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</si>
  <si>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</si>
  <si>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</si>
  <si>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</si>
  <si>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</si>
  <si>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</si>
  <si>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</si>
  <si>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</si>
  <si>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</si>
  <si>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</si>
  <si>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</si>
  <si>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</si>
  <si>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</si>
  <si>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</si>
  <si>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</si>
  <si>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</si>
  <si>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</si>
  <si>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</si>
  <si>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</si>
  <si>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</si>
  <si>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</si>
  <si>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</si>
  <si>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</si>
  <si>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</si>
  <si>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</si>
  <si>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</si>
  <si>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</si>
  <si>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</si>
  <si>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</si>
  <si>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</si>
  <si>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</si>
  <si>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</si>
  <si>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</si>
  <si>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</si>
  <si>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</si>
  <si>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</si>
  <si>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</si>
  <si>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</si>
  <si>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</si>
  <si>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</si>
  <si>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</si>
  <si>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</si>
  <si>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</si>
  <si>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</si>
  <si>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</si>
  <si>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</si>
  <si>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</si>
  <si>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</si>
  <si>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</si>
  <si>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</si>
  <si>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</si>
  <si>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</si>
  <si>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</si>
  <si>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</si>
  <si>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</si>
  <si>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</si>
  <si>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</si>
  <si>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</si>
  <si>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</si>
  <si>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</si>
  <si>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</si>
  <si>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</si>
  <si>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</si>
  <si>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</si>
  <si>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</si>
  <si>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</si>
  <si>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</si>
  <si>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</si>
  <si>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</si>
  <si>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</si>
  <si>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</si>
  <si>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</si>
  <si>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</si>
  <si>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</si>
  <si>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</si>
  <si>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</si>
  <si>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</si>
  <si>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</si>
  <si>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</si>
  <si>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</si>
  <si>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</si>
  <si>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</si>
  <si>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</si>
  <si>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</si>
  <si>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</si>
  <si>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</si>
  <si>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</si>
  <si>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</si>
  <si>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</si>
  <si>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</si>
  <si>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</si>
  <si>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</si>
  <si>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</si>
  <si>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</si>
  <si>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</si>
  <si>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</si>
  <si>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</si>
  <si>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</si>
  <si>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</si>
  <si>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</si>
  <si>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</si>
  <si>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</si>
  <si>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</si>
  <si>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</si>
  <si>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</si>
  <si>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</si>
  <si>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</si>
  <si>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</si>
  <si>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</si>
  <si>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</si>
  <si>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</si>
  <si>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</si>
  <si>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</si>
  <si>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</si>
  <si>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</si>
  <si>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</si>
  <si>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</si>
  <si>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</si>
  <si>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</si>
  <si>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</si>
  <si>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</si>
  <si>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</si>
  <si>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</si>
  <si>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</si>
  <si>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</si>
  <si>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</si>
  <si>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</si>
  <si>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</si>
  <si>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</si>
  <si>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</si>
  <si>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</si>
  <si>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</si>
  <si>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</si>
  <si>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</si>
  <si>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</si>
  <si>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</si>
  <si>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</si>
  <si>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</si>
  <si>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</si>
  <si>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</si>
  <si>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</si>
  <si>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</si>
  <si>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</si>
  <si>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</si>
  <si>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</si>
  <si>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</si>
  <si>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</si>
  <si>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</si>
  <si>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</si>
  <si>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</si>
  <si>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</si>
  <si>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</si>
  <si>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</si>
  <si>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</si>
  <si>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</si>
  <si>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</si>
  <si>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</si>
  <si>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</si>
  <si>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</si>
  <si>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</si>
  <si>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</si>
  <si>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</si>
  <si>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</si>
  <si>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</si>
  <si>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</si>
  <si>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</si>
  <si>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</si>
  <si>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</si>
  <si>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</si>
  <si>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</si>
  <si>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</si>
  <si>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</si>
  <si>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</si>
  <si>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</si>
  <si>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</si>
  <si>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</si>
  <si>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</si>
  <si>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</si>
  <si>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</si>
  <si>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</si>
  <si>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</si>
  <si>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</si>
  <si>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</si>
  <si>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</si>
  <si>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</si>
  <si>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</si>
  <si>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</si>
  <si>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</si>
  <si>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</si>
  <si>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</si>
  <si>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</si>
  <si>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</si>
  <si>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</si>
  <si>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</si>
  <si>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</si>
  <si>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</si>
  <si>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</si>
  <si>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</si>
  <si>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</si>
  <si>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</si>
  <si>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</si>
  <si>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</si>
  <si>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</si>
  <si>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</si>
  <si>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</si>
  <si>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</si>
  <si>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</si>
  <si>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</si>
  <si>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</si>
  <si>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</si>
  <si>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</si>
  <si>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</si>
  <si>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</si>
  <si>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</si>
  <si>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</si>
  <si>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</si>
  <si>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</si>
  <si>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</si>
  <si>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</si>
  <si>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</si>
  <si>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</si>
  <si>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</si>
  <si>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</si>
  <si>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</si>
  <si>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</si>
  <si>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</si>
  <si>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</si>
  <si>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</si>
  <si>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</si>
  <si>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</si>
  <si>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</si>
  <si>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</si>
  <si>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</si>
  <si>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</si>
  <si>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</si>
  <si>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</si>
  <si>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</si>
  <si>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</si>
  <si>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</si>
  <si>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</si>
  <si>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</si>
  <si>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</si>
  <si>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</si>
  <si>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</si>
  <si>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</si>
  <si>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</si>
  <si>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</si>
  <si>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</si>
  <si>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</si>
  <si>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</si>
  <si>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</si>
  <si>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</si>
  <si>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</si>
  <si>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</si>
  <si>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</si>
  <si>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</si>
  <si>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</si>
  <si>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</si>
  <si>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</si>
  <si>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</si>
  <si>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</si>
  <si>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</si>
  <si>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</si>
  <si>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</si>
  <si>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</si>
  <si>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</si>
  <si>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</si>
  <si>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</si>
  <si>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</si>
  <si>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</si>
  <si>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</si>
  <si>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</si>
  <si>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</si>
  <si>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</si>
  <si>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</si>
  <si>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</si>
  <si>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</si>
  <si>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</si>
  <si>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</si>
  <si>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</si>
  <si>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</si>
  <si>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</si>
  <si>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</si>
  <si>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</si>
  <si>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</si>
  <si>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</si>
  <si>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</si>
  <si>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</si>
  <si>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</si>
  <si>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</si>
  <si>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</si>
  <si>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</si>
  <si>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</si>
  <si>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</si>
  <si>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</si>
  <si>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</si>
  <si>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</si>
  <si>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</si>
  <si>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</si>
  <si>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</si>
  <si>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</si>
  <si>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</si>
  <si>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</si>
  <si>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</si>
  <si>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</si>
  <si>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</si>
  <si>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</si>
  <si>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</si>
  <si>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</si>
  <si>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</si>
  <si>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</si>
  <si>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</si>
  <si>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</si>
  <si>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</si>
  <si>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</si>
  <si>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</si>
  <si>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</si>
  <si>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</si>
  <si>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</si>
  <si>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</si>
  <si>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</si>
  <si>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</si>
  <si>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</si>
  <si>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</si>
  <si>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</si>
  <si>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</si>
  <si>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</si>
  <si>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</si>
  <si>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</si>
  <si>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</si>
  <si>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</si>
  <si>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</si>
  <si>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</si>
  <si>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</si>
  <si>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</si>
  <si>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</si>
  <si>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</si>
  <si>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</si>
  <si>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</si>
  <si>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</si>
  <si>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</si>
  <si>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</si>
  <si>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</si>
  <si>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</si>
  <si>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</si>
  <si>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</si>
  <si>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</si>
  <si>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</si>
  <si>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</si>
  <si>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</si>
  <si>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</si>
  <si>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</si>
  <si>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</si>
  <si>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</si>
  <si>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</si>
  <si>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</si>
  <si>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</si>
  <si>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</si>
  <si>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</si>
  <si>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</si>
  <si>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</si>
  <si>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</si>
  <si>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</si>
  <si>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</si>
  <si>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</si>
  <si>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</si>
  <si>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</si>
  <si>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</si>
  <si>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</si>
  <si>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</si>
  <si>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</si>
  <si>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</si>
  <si>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</si>
  <si>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</si>
  <si>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</si>
  <si>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</si>
  <si>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</si>
  <si>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</si>
  <si>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</si>
  <si>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</si>
  <si>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</si>
  <si>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</si>
  <si>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</si>
  <si>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</si>
  <si>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</si>
  <si>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</si>
  <si>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</si>
  <si>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</si>
  <si>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</si>
  <si>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</si>
  <si>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</si>
  <si>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</si>
  <si>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</si>
  <si>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</si>
  <si>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</si>
  <si>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</si>
  <si>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</si>
  <si>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</si>
  <si>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</si>
  <si>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</si>
  <si>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</si>
  <si>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</si>
  <si>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</si>
  <si>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</si>
  <si>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</si>
  <si>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</si>
  <si>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</si>
  <si>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</si>
  <si>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</si>
  <si>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</si>
  <si>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</si>
  <si>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</si>
  <si>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</si>
  <si>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</si>
  <si>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</si>
  <si>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</si>
  <si>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</si>
  <si>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</si>
  <si>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</si>
  <si>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</si>
  <si>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</si>
  <si>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</si>
  <si>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</si>
  <si>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</si>
  <si>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</si>
  <si>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</si>
  <si>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</si>
  <si>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</si>
  <si>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</si>
  <si>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</si>
  <si>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</si>
  <si>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</si>
  <si>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</si>
  <si>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</si>
  <si>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</si>
  <si>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</si>
  <si>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</si>
  <si>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</si>
  <si>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</si>
  <si>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</si>
  <si>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</si>
  <si>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</si>
  <si>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</si>
  <si>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</si>
  <si>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</si>
  <si>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</si>
  <si>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</si>
  <si>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</si>
  <si>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</si>
  <si>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</si>
  <si>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</si>
  <si>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</si>
  <si>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</si>
  <si>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</si>
  <si>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</si>
  <si>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</si>
  <si>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</si>
  <si>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</si>
  <si>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</si>
  <si>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</si>
  <si>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</si>
  <si>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</si>
  <si>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</si>
  <si>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</si>
  <si>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</si>
  <si>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</si>
  <si>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</si>
  <si>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</si>
  <si>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</si>
  <si>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</si>
  <si>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</si>
  <si>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</si>
  <si>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</si>
  <si>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</si>
  <si>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</si>
  <si>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</si>
  <si>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</si>
  <si>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</si>
  <si>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</si>
  <si>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</si>
  <si>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</si>
  <si>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</si>
  <si>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</si>
  <si>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</si>
  <si>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</si>
  <si>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</si>
  <si>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</si>
  <si>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</si>
  <si>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</si>
  <si>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</si>
  <si>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</si>
  <si>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</si>
  <si>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</si>
  <si>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</si>
  <si>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</si>
  <si>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</si>
  <si>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</si>
  <si>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</si>
  <si>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</si>
  <si>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</si>
  <si>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</si>
  <si>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</si>
  <si>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</si>
  <si>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</si>
  <si>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</si>
  <si>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</si>
  <si>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</si>
  <si>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</si>
  <si>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</si>
  <si>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</si>
  <si>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</si>
  <si>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</si>
  <si>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</si>
  <si>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</si>
  <si>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</si>
  <si>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</si>
  <si>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</si>
  <si>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</si>
  <si>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</si>
  <si>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</si>
  <si>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</si>
  <si>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</si>
  <si>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</si>
  <si>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</si>
  <si>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</si>
  <si>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</si>
  <si>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</si>
  <si>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</si>
  <si>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</si>
  <si>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</si>
  <si>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</si>
  <si>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</si>
  <si>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</si>
  <si>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</si>
  <si>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</si>
  <si>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</si>
  <si>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</si>
  <si>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</si>
  <si>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</si>
  <si>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</si>
  <si>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</si>
  <si>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</si>
  <si>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</si>
  <si>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</si>
  <si>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</si>
  <si>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</si>
  <si>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</si>
  <si>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</si>
  <si>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</si>
  <si>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</si>
  <si>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</si>
  <si>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</si>
  <si>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</si>
  <si>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</si>
  <si>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</si>
  <si>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</si>
  <si>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</si>
  <si>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</si>
  <si>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</si>
  <si>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</si>
  <si>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</si>
  <si>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</si>
  <si>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</si>
  <si>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</si>
  <si>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</si>
  <si>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</si>
  <si>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</si>
  <si>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</si>
  <si>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</si>
  <si>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</si>
  <si>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</si>
  <si>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</si>
  <si>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</si>
  <si>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</si>
  <si>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</si>
  <si>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</si>
  <si>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</si>
  <si>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</si>
  <si>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</si>
  <si>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</si>
  <si>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</si>
  <si>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</si>
  <si>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</si>
  <si>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</si>
  <si>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</si>
  <si>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</si>
  <si>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</si>
  <si>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</si>
  <si>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</si>
  <si>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</si>
  <si>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</si>
  <si>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</si>
  <si>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</si>
  <si>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</si>
  <si>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</si>
  <si>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</si>
  <si>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</si>
  <si>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</si>
  <si>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</si>
  <si>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</si>
  <si>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</si>
  <si>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</si>
  <si>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</si>
  <si>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</si>
  <si>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</si>
  <si>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</si>
  <si>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</si>
  <si>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</si>
  <si>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</si>
  <si>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</si>
  <si>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</si>
  <si>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</si>
  <si>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</si>
  <si>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</si>
  <si>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</si>
  <si>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</si>
  <si>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</si>
  <si>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</si>
  <si>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</si>
  <si>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</si>
  <si>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</si>
  <si>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</si>
  <si>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</si>
  <si>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</si>
  <si>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</si>
  <si>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</si>
  <si>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</si>
  <si>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</si>
  <si>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</si>
  <si>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</si>
  <si>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</si>
  <si>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</si>
  <si>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</si>
  <si>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</si>
  <si>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</si>
  <si>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</si>
  <si>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</si>
  <si>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</si>
  <si>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</si>
  <si>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</si>
  <si>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</si>
  <si>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</si>
  <si>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</si>
  <si>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</si>
  <si>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</si>
  <si>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</si>
  <si>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</si>
  <si>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</si>
  <si>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</si>
  <si>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</si>
  <si>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</si>
  <si>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</si>
  <si>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</si>
  <si>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</si>
  <si>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</si>
  <si>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</si>
  <si>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</si>
  <si>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</si>
  <si>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</si>
  <si>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</si>
  <si>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</si>
  <si>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</si>
  <si>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</si>
  <si>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</si>
  <si>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</si>
  <si>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</si>
  <si>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</si>
  <si>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</si>
  <si>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</si>
  <si>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</si>
  <si>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</si>
  <si>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</si>
  <si>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</si>
  <si>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</si>
  <si>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</si>
  <si>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</si>
  <si>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</si>
  <si>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</si>
  <si>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</si>
  <si>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</si>
  <si>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</si>
  <si>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</si>
  <si>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</si>
  <si>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</si>
  <si>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</si>
  <si>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</si>
  <si>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</si>
  <si>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</si>
  <si>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</si>
  <si>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</si>
  <si>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</si>
  <si>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</si>
  <si>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</si>
  <si>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</si>
  <si>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</si>
  <si>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</si>
  <si>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</si>
  <si>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</si>
  <si>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</si>
  <si>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</si>
  <si>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</si>
  <si>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</si>
  <si>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</si>
  <si>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</si>
  <si>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</si>
  <si>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</si>
  <si>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</si>
  <si>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</si>
  <si>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</si>
  <si>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</si>
  <si>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</si>
  <si>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</si>
  <si>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</si>
  <si>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</si>
  <si>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</si>
  <si>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</si>
  <si>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</si>
  <si>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</si>
  <si>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</si>
  <si>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</si>
  <si>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</si>
  <si>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</si>
  <si>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</si>
  <si>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</si>
  <si>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</si>
  <si>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</si>
  <si>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</si>
  <si>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</si>
  <si>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</si>
  <si>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</si>
  <si>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</si>
  <si>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</si>
  <si>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</si>
  <si>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</si>
  <si>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</si>
  <si>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</si>
  <si>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</si>
  <si>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</si>
  <si>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</si>
  <si>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</si>
  <si>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</si>
  <si>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</si>
  <si>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</si>
  <si>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</si>
  <si>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</si>
  <si>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</si>
  <si>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</si>
  <si>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</si>
  <si>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</si>
  <si>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</si>
  <si>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</si>
  <si>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</si>
  <si>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</si>
  <si>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</si>
  <si>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</si>
  <si>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</si>
  <si>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</si>
  <si>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</si>
  <si>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</si>
  <si>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</si>
  <si>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</si>
  <si>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</si>
  <si>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</si>
  <si>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</si>
  <si>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</si>
  <si>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</si>
  <si>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</si>
  <si>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</si>
  <si>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</si>
  <si>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</si>
  <si>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</si>
  <si>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</si>
  <si>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</si>
  <si>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</si>
  <si>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</si>
  <si>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</si>
  <si>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</si>
  <si>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</si>
  <si>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</si>
  <si>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</si>
  <si>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</si>
  <si>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</si>
  <si>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</si>
  <si>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</si>
  <si>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</si>
  <si>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</si>
  <si>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</si>
  <si>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</si>
  <si>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</si>
  <si>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</si>
  <si>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</si>
  <si>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</si>
  <si>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</si>
  <si>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</si>
  <si>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</si>
  <si>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</si>
  <si>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</si>
  <si>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</si>
  <si>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</si>
  <si>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</si>
  <si>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</si>
  <si>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</si>
  <si>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</si>
  <si>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</si>
  <si>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</si>
  <si>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</si>
  <si>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</si>
  <si>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</si>
  <si>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</si>
  <si>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</si>
  <si>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</si>
  <si>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</si>
  <si>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</si>
  <si>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</si>
  <si>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</si>
  <si>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</si>
  <si>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</si>
  <si>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</si>
  <si>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</si>
  <si>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</si>
  <si>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</si>
  <si>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</si>
  <si>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</si>
  <si>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</si>
  <si>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</si>
  <si>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</si>
  <si>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</si>
  <si>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</si>
  <si>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</si>
  <si>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</si>
  <si>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</si>
  <si>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</si>
  <si>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</si>
  <si>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</si>
  <si>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</si>
  <si>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</si>
  <si>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</si>
  <si>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</si>
  <si>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</si>
  <si>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</si>
  <si>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</si>
  <si>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</si>
  <si>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</si>
  <si>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</si>
  <si>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</si>
  <si>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</si>
  <si>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</si>
  <si>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</si>
  <si>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</si>
  <si>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</si>
  <si>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</si>
  <si>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</si>
  <si>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</si>
  <si>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</si>
  <si>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</si>
  <si>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</si>
  <si>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</si>
  <si>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</si>
  <si>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</si>
  <si>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</si>
  <si>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</si>
  <si>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</si>
  <si>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</si>
  <si>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</si>
  <si>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</si>
  <si>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</si>
  <si>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</si>
  <si>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</si>
  <si>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</si>
  <si>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</si>
  <si>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</si>
  <si>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</si>
  <si>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</si>
  <si>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</si>
  <si>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</si>
  <si>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</si>
  <si>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</si>
  <si>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</si>
  <si>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</si>
  <si>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</si>
  <si>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</si>
  <si>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</si>
  <si>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</si>
  <si>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</si>
  <si>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</si>
  <si>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</si>
  <si>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</si>
  <si>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</si>
  <si>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</si>
  <si>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</si>
  <si>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</si>
  <si>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</si>
  <si>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</si>
  <si>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</si>
  <si>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</si>
  <si>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</si>
  <si>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</si>
  <si>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</si>
  <si>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</si>
  <si>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</si>
  <si>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</si>
  <si>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</si>
  <si>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</si>
  <si>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</si>
  <si>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</si>
  <si>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</si>
  <si>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</si>
  <si>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</si>
  <si>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</si>
  <si>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</si>
  <si>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</si>
  <si>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</si>
  <si>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</si>
  <si>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</si>
  <si>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</si>
  <si>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</si>
  <si>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</si>
  <si>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</si>
  <si>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</si>
  <si>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</si>
  <si>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</si>
  <si>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</si>
  <si>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</si>
  <si>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</si>
  <si>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</si>
  <si>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</si>
  <si>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</si>
  <si>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</si>
  <si>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</si>
  <si>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</si>
  <si>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</si>
  <si>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</si>
  <si>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</si>
  <si>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</si>
  <si>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</si>
  <si>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</si>
  <si>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</si>
  <si>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</si>
  <si>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</si>
  <si>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</si>
  <si>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</si>
  <si>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</si>
  <si>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</si>
  <si>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</si>
  <si>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</si>
  <si>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</si>
  <si>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</si>
  <si>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</si>
  <si>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</si>
  <si>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</si>
  <si>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</si>
  <si>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</si>
  <si>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</si>
  <si>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</si>
  <si>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</si>
  <si>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</si>
  <si>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</si>
  <si>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</si>
  <si>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</si>
  <si>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</si>
  <si>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</si>
  <si>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</si>
  <si>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</si>
  <si>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</si>
  <si>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</si>
  <si>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</si>
  <si>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</si>
  <si>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</si>
  <si>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</si>
  <si>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</si>
  <si>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</si>
  <si>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</si>
  <si>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</si>
  <si>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</si>
  <si>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</si>
  <si>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</si>
  <si>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</si>
  <si>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</si>
  <si>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</si>
  <si>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</si>
  <si>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</si>
  <si>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</si>
  <si>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</si>
  <si>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</si>
  <si>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</si>
  <si>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</si>
  <si>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</si>
  <si>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</si>
  <si>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</si>
  <si>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</si>
  <si>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</si>
  <si>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</si>
  <si>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</si>
  <si>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</si>
  <si>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</si>
  <si>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</si>
  <si>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</si>
  <si>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</si>
  <si>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</si>
  <si>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</si>
  <si>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</si>
  <si>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</si>
  <si>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</si>
  <si>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</si>
  <si>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</si>
  <si>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</si>
  <si>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</si>
  <si>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</si>
  <si>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</si>
  <si>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</si>
  <si>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</si>
  <si>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</si>
  <si>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</si>
  <si>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</si>
  <si>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</si>
  <si>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</si>
  <si>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</si>
  <si>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</si>
  <si>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</si>
  <si>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</si>
  <si>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</si>
  <si>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</si>
  <si>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</si>
  <si>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</si>
  <si>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</si>
  <si>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</si>
  <si>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</si>
  <si>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</si>
  <si>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</si>
  <si>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</si>
  <si>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</si>
  <si>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</si>
  <si>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</si>
  <si>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</si>
  <si>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</si>
  <si>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</si>
  <si>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</si>
  <si>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</si>
  <si>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</si>
  <si>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</si>
  <si>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</si>
  <si>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</si>
  <si>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</si>
  <si>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</si>
  <si>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</si>
  <si>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</si>
  <si>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</si>
  <si>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</si>
  <si>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</si>
  <si>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</si>
  <si>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</si>
  <si>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</si>
  <si>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</si>
  <si>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</si>
  <si>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</si>
  <si>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</si>
  <si>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</si>
  <si>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</si>
  <si>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</si>
  <si>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</si>
  <si>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</si>
  <si>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</si>
  <si>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</si>
  <si>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</si>
  <si>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</si>
  <si>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</si>
  <si>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</si>
  <si>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</si>
  <si>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</si>
  <si>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</si>
  <si>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</si>
  <si>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</si>
  <si>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</si>
  <si>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</si>
  <si>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</si>
  <si>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</si>
  <si>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</si>
  <si>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</si>
  <si>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</si>
  <si>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</si>
  <si>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</si>
  <si>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</si>
  <si>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</si>
  <si>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</si>
  <si>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</si>
  <si>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</si>
  <si>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</si>
  <si>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</si>
  <si>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</si>
  <si>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</si>
  <si>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</si>
  <si>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</si>
  <si>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</si>
  <si>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</si>
  <si>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</si>
  <si>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</si>
  <si>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</si>
  <si>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</si>
  <si>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</si>
  <si>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</si>
  <si>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</si>
  <si>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</si>
  <si>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</si>
  <si>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</si>
  <si>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</si>
  <si>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</si>
  <si>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</si>
  <si>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</si>
  <si>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</si>
  <si>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</si>
  <si>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</si>
  <si>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</si>
  <si>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</si>
  <si>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</si>
  <si>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</si>
  <si>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</si>
  <si>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</si>
  <si>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</si>
  <si>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</si>
  <si>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</si>
  <si>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</si>
  <si>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</si>
  <si>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</si>
  <si>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</si>
  <si>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</si>
  <si>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</si>
  <si>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</si>
  <si>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</si>
  <si>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</si>
  <si>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</si>
  <si>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</si>
  <si>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</si>
  <si>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</si>
  <si>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</si>
  <si>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</si>
  <si>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</si>
  <si>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</si>
  <si>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</si>
  <si>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</si>
  <si>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</si>
  <si>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</si>
  <si>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</si>
  <si>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</si>
  <si>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</si>
  <si>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</si>
  <si>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</si>
  <si>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</si>
  <si>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</si>
  <si>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</si>
  <si>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</si>
  <si>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</si>
  <si>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</si>
  <si>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</si>
  <si>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</si>
  <si>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</si>
  <si>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</si>
  <si>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</si>
  <si>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</si>
  <si>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</si>
  <si>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</si>
  <si>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</si>
  <si>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</si>
  <si>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</si>
  <si>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</si>
  <si>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</si>
  <si>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</si>
  <si>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</si>
  <si>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</si>
  <si>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</si>
  <si>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</si>
  <si>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</si>
  <si>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</si>
  <si>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</si>
  <si>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</si>
  <si>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</si>
  <si>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</si>
  <si>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</si>
  <si>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</si>
  <si>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</si>
  <si>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</si>
  <si>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</si>
  <si>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</si>
  <si>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</si>
  <si>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</si>
  <si>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</si>
  <si>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</si>
  <si>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</si>
  <si>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</si>
  <si>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</si>
  <si>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</si>
  <si>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</si>
  <si>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</si>
  <si>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</si>
  <si>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</si>
  <si>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</si>
  <si>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</si>
  <si>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</si>
  <si>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</si>
  <si>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</si>
  <si>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</si>
  <si>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</si>
  <si>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</si>
  <si>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</si>
  <si>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</si>
  <si>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</si>
  <si>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</si>
  <si>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</si>
  <si>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</si>
  <si>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</si>
  <si>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</si>
  <si>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</si>
  <si>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</si>
  <si>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</si>
  <si>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</si>
  <si>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</si>
  <si>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</si>
  <si>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</si>
  <si>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</si>
  <si>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</si>
  <si>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</si>
  <si>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</si>
  <si>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</si>
  <si>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</si>
  <si>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</si>
  <si>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</si>
  <si>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</si>
  <si>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</si>
  <si>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</si>
  <si>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</si>
  <si>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</si>
  <si>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</si>
  <si>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</si>
  <si>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</si>
  <si>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</si>
  <si>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</si>
  <si>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</si>
  <si>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</si>
  <si>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</si>
  <si>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</si>
  <si>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</si>
  <si>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</si>
  <si>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</si>
  <si>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</si>
  <si>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</si>
  <si>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</si>
  <si>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</si>
  <si>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</si>
  <si>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</si>
  <si>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</si>
  <si>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</si>
  <si>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</si>
  <si>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</si>
  <si>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</si>
  <si>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</si>
  <si>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</si>
  <si>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</si>
  <si>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</si>
  <si>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</si>
  <si>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</si>
  <si>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</si>
  <si>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</si>
  <si>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</si>
  <si>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</si>
  <si>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</si>
  <si>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</si>
  <si>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</si>
  <si>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</si>
  <si>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</si>
  <si>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</si>
  <si>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</si>
  <si>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</si>
  <si>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</si>
  <si>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</si>
  <si>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</si>
  <si>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</si>
  <si>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</si>
  <si>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</si>
  <si>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</si>
  <si>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</si>
  <si>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</si>
  <si>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</si>
  <si>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</si>
  <si>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</si>
  <si>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</si>
  <si>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</si>
  <si>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</si>
  <si>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</si>
  <si>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</si>
  <si>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</si>
  <si>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</si>
  <si>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</si>
  <si>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</si>
  <si>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</si>
  <si>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</si>
  <si>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</si>
  <si>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</si>
  <si>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</si>
  <si>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</si>
  <si>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</si>
  <si>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</si>
  <si>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</si>
  <si>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</si>
  <si>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</si>
  <si>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</si>
  <si>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</si>
  <si>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</si>
  <si>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</si>
  <si>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</si>
  <si>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</si>
  <si>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</si>
  <si>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</si>
  <si>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</si>
  <si>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</si>
  <si>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</si>
  <si>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</si>
  <si>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</si>
  <si>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</si>
  <si>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</si>
  <si>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</si>
  <si>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</si>
  <si>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</si>
  <si>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</si>
  <si>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</si>
  <si>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</si>
  <si>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</si>
  <si>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</si>
  <si>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</si>
  <si>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</si>
  <si>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</si>
  <si>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</si>
  <si>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</si>
  <si>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</si>
  <si>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</si>
  <si>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</si>
  <si>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</si>
  <si>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</si>
  <si>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</si>
  <si>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</si>
  <si>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</si>
  <si>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</si>
  <si>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</si>
  <si>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</si>
  <si>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</si>
  <si>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</si>
  <si>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</si>
  <si>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</si>
  <si>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</si>
  <si>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</si>
  <si>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</si>
  <si>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</si>
  <si>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</si>
  <si>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</si>
  <si>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</si>
  <si>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</si>
  <si>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</si>
  <si>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</si>
  <si>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</si>
  <si>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</si>
  <si>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</si>
  <si>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</si>
  <si>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</si>
  <si>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</si>
  <si>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</si>
  <si>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</si>
  <si>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</si>
  <si>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</si>
  <si>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</si>
  <si>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</si>
  <si>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</si>
  <si>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</si>
  <si>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</si>
  <si>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</si>
  <si>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</si>
  <si>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</si>
  <si>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</si>
  <si>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</si>
  <si>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</si>
  <si>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</si>
  <si>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</si>
  <si>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</si>
  <si>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</si>
  <si>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</si>
  <si>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</si>
  <si>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</si>
  <si>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</si>
  <si>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</si>
  <si>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</si>
  <si>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</si>
  <si>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</si>
  <si>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</si>
  <si>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</si>
  <si>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</si>
  <si>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</si>
  <si>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</si>
  <si>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</si>
  <si>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</si>
  <si>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</si>
  <si>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</si>
  <si>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</si>
  <si>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</si>
  <si>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</si>
  <si>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</si>
  <si>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</si>
  <si>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</si>
  <si>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</si>
  <si>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</si>
  <si>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</si>
  <si>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</si>
  <si>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</si>
  <si>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</si>
  <si>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</si>
  <si>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</si>
  <si>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</si>
  <si>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</si>
  <si>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</si>
  <si>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</si>
  <si>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</si>
  <si>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</si>
  <si>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</si>
  <si>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</si>
  <si>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</si>
  <si>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</si>
  <si>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</si>
  <si>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</si>
  <si>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</si>
  <si>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</si>
  <si>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</si>
  <si>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</si>
  <si>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</si>
  <si>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</si>
  <si>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</si>
  <si>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</si>
  <si>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</si>
  <si>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</si>
  <si>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</si>
  <si>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</si>
  <si>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</si>
  <si>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</si>
  <si>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</si>
  <si>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</si>
  <si>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</si>
  <si>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</si>
  <si>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</si>
  <si>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</si>
  <si>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</si>
  <si>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</si>
  <si>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</si>
  <si>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</si>
  <si>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</si>
  <si>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</si>
  <si>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</si>
  <si>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</si>
  <si>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</si>
  <si>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</si>
  <si>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</si>
  <si>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</si>
  <si>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</si>
  <si>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</si>
  <si>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</si>
  <si>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</si>
  <si>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</si>
  <si>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</si>
  <si>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</si>
  <si>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</si>
  <si>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</si>
  <si>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</si>
  <si>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</si>
  <si>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</si>
  <si>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</si>
  <si>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</si>
  <si>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</si>
  <si>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</si>
  <si>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</si>
  <si>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</si>
  <si>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</si>
  <si>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</si>
  <si>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</si>
  <si>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</si>
  <si>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</si>
  <si>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</si>
  <si>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</si>
  <si>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</si>
  <si>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</si>
  <si>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</si>
  <si>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</si>
  <si>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</si>
  <si>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</si>
  <si>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</si>
  <si>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</si>
  <si>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</si>
  <si>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</si>
  <si>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</si>
  <si>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</si>
  <si>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</si>
  <si>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</si>
  <si>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</si>
  <si>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</si>
  <si>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</si>
  <si>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</si>
  <si>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</si>
  <si>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</si>
  <si>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</si>
  <si>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</si>
  <si>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</si>
  <si>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</si>
  <si>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</si>
  <si>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</si>
  <si>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</si>
  <si>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</si>
  <si>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</si>
  <si>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</si>
  <si>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</si>
  <si>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</si>
  <si>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</si>
  <si>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</si>
  <si>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</si>
  <si>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</si>
  <si>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</si>
  <si>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</si>
  <si>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</si>
  <si>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</si>
  <si>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</si>
  <si>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</si>
  <si>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</si>
  <si>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</si>
  <si>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</si>
  <si>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</si>
  <si>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</si>
  <si>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</si>
  <si>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</si>
  <si>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</si>
  <si>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</si>
  <si>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</si>
  <si>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</si>
  <si>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</si>
  <si>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</si>
  <si>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</si>
  <si>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</si>
  <si>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</si>
  <si>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</si>
  <si>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</si>
  <si>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</si>
  <si>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</si>
  <si>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</si>
  <si>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</si>
  <si>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</si>
  <si>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</si>
  <si>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</si>
  <si>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</si>
  <si>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</si>
  <si>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</si>
  <si>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</si>
  <si>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</si>
  <si>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</si>
  <si>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</si>
  <si>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</si>
  <si>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</si>
  <si>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</si>
  <si>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</si>
  <si>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</si>
  <si>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</si>
  <si>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</si>
  <si>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</si>
  <si>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</si>
  <si>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</si>
  <si>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</si>
  <si>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</si>
  <si>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</si>
  <si>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</si>
  <si>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</si>
  <si>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</si>
  <si>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</si>
  <si>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</si>
  <si>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</si>
  <si>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</si>
  <si>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</si>
  <si>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</si>
  <si>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</si>
  <si>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</si>
  <si>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</si>
  <si>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</si>
  <si>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</si>
  <si>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</si>
  <si>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</si>
  <si>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</si>
  <si>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</si>
  <si>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</si>
  <si>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</si>
  <si>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</si>
  <si>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</si>
  <si>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</si>
  <si>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</si>
  <si>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</si>
  <si>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</si>
  <si>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</si>
  <si>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</si>
  <si>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</si>
  <si>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</si>
  <si>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</si>
  <si>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</si>
  <si>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</si>
  <si>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</si>
  <si>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</si>
  <si>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</si>
  <si>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</si>
  <si>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</si>
  <si>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</si>
  <si>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</si>
  <si>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</si>
  <si>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</si>
  <si>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</si>
  <si>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</si>
  <si>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</si>
  <si>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</si>
  <si>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</si>
  <si>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</si>
  <si>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</si>
  <si>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</si>
  <si>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</si>
  <si>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</si>
  <si>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</si>
  <si>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</si>
  <si>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</si>
  <si>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</si>
  <si>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</si>
  <si>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</si>
  <si>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</si>
  <si>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</si>
  <si>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</si>
  <si>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</si>
  <si>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</si>
  <si>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</si>
  <si>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</si>
  <si>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</si>
  <si>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</si>
  <si>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</si>
  <si>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</si>
  <si>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</si>
  <si>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</si>
  <si>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</si>
  <si>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</si>
  <si>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</si>
  <si>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</si>
  <si>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</si>
  <si>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</si>
  <si>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</si>
  <si>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</si>
  <si>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</si>
  <si>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</si>
  <si>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</si>
  <si>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</si>
  <si>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</si>
  <si>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</si>
  <si>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</si>
  <si>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</si>
  <si>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</si>
  <si>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</si>
  <si>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</si>
  <si>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</si>
  <si>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</si>
  <si>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</si>
  <si>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</si>
  <si>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</si>
  <si>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</si>
  <si>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</si>
  <si>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</si>
  <si>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</si>
  <si>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</si>
  <si>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</si>
  <si>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</si>
  <si>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</si>
  <si>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</si>
  <si>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</si>
  <si>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</si>
  <si>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</si>
  <si>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</si>
  <si>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</si>
  <si>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</si>
  <si>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</si>
  <si>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</si>
  <si>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</si>
  <si>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</si>
  <si>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</si>
  <si>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</si>
  <si>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</si>
  <si>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</si>
  <si>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</si>
  <si>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</si>
  <si>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</si>
  <si>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</si>
  <si>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</si>
  <si>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</si>
  <si>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</si>
  <si>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</si>
  <si>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</si>
  <si>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</si>
  <si>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</si>
  <si>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</si>
  <si>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</si>
  <si>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</si>
  <si>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</si>
  <si>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</si>
  <si>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</si>
  <si>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</si>
  <si>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</si>
  <si>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</si>
  <si>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</si>
  <si>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</si>
  <si>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</si>
  <si>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</si>
  <si>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</si>
  <si>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</si>
  <si>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</si>
  <si>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</si>
  <si>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</si>
  <si>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</si>
  <si>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</si>
  <si>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</si>
  <si>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</si>
  <si>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</si>
  <si>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</si>
  <si>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</si>
  <si>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</si>
  <si>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</si>
  <si>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</si>
  <si>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</si>
  <si>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</si>
  <si>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</si>
  <si>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</si>
  <si>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</si>
  <si>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</si>
  <si>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</si>
  <si>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</si>
  <si>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</si>
  <si>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</si>
  <si>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</si>
  <si>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</si>
  <si>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</si>
  <si>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</si>
  <si>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</si>
  <si>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</si>
  <si>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</si>
  <si>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</si>
  <si>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</si>
  <si>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</si>
  <si>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</si>
  <si>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</si>
  <si>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</si>
  <si>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</si>
  <si>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</si>
  <si>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</si>
  <si>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</si>
  <si>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</si>
  <si>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</si>
  <si>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</si>
  <si>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</si>
  <si>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</si>
  <si>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</si>
  <si>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</si>
  <si>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</si>
  <si>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</si>
  <si>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</si>
  <si>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</si>
  <si>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</si>
  <si>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</si>
  <si>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</si>
  <si>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</si>
  <si>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</si>
  <si>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</si>
  <si>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</si>
  <si>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</si>
  <si>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</si>
  <si>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</si>
  <si>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</si>
  <si>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</si>
  <si>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</si>
  <si>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</si>
  <si>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</si>
  <si>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</si>
  <si>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</si>
  <si>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</si>
  <si>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</si>
  <si>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</si>
  <si>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</si>
  <si>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</si>
  <si>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</si>
  <si>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</si>
  <si>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</si>
  <si>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</si>
  <si>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</si>
  <si>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</si>
  <si>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</si>
  <si>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</si>
  <si>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</si>
  <si>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</si>
  <si>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</si>
  <si>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</si>
  <si>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</si>
  <si>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</si>
  <si>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</si>
  <si>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</si>
  <si>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</si>
  <si>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</si>
  <si>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</si>
  <si>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</si>
  <si>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</si>
  <si>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</si>
  <si>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</si>
  <si>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</si>
  <si>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</si>
  <si>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</si>
  <si>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</si>
  <si>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</si>
  <si>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</si>
  <si>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</si>
  <si>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</si>
  <si>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</si>
  <si>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</si>
  <si>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</si>
  <si>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</si>
  <si>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</si>
  <si>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</si>
  <si>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</si>
  <si>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</si>
  <si>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</si>
  <si>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</si>
  <si>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</si>
  <si>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</si>
  <si>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</si>
  <si>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</si>
  <si>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</si>
  <si>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</si>
  <si>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</si>
  <si>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</si>
  <si>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</si>
  <si>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</si>
  <si>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</si>
  <si>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</si>
  <si>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</si>
  <si>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</si>
  <si>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</si>
  <si>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</si>
  <si>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</si>
  <si>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</si>
  <si>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</si>
  <si>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</si>
  <si>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</si>
  <si>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</si>
  <si>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</si>
  <si>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</si>
  <si>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</si>
  <si>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</si>
  <si>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</si>
  <si>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</si>
  <si>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</si>
  <si>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</si>
  <si>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</si>
  <si>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</si>
  <si>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</si>
  <si>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</si>
  <si>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</si>
  <si>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</si>
  <si>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</si>
  <si>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</si>
  <si>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</si>
  <si>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</si>
  <si>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</si>
  <si>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</si>
  <si>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</si>
  <si>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</si>
  <si>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</si>
  <si>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</si>
  <si>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</si>
  <si>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</si>
  <si>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</si>
  <si>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</si>
  <si>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</si>
  <si>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</si>
  <si>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</si>
  <si>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</si>
  <si>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</si>
  <si>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</si>
  <si>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</si>
  <si>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</si>
  <si>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</si>
  <si>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</si>
  <si>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</si>
  <si>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</si>
  <si>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</si>
  <si>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</si>
  <si>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</si>
  <si>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</si>
  <si>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</si>
  <si>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</si>
  <si>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</si>
  <si>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</si>
  <si>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</si>
  <si>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</si>
  <si>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</si>
  <si>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</si>
  <si>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</si>
  <si>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</si>
  <si>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</si>
  <si>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</si>
  <si>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</si>
  <si>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</si>
  <si>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</si>
  <si>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</si>
  <si>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</si>
  <si>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</si>
  <si>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</si>
  <si>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</si>
  <si>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</si>
  <si>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</si>
  <si>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</si>
  <si>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</si>
  <si>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</si>
  <si>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</si>
  <si>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</si>
  <si>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</si>
  <si>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</si>
  <si>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</si>
  <si>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</si>
  <si>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</si>
  <si>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</si>
  <si>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</si>
  <si>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</si>
  <si>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</si>
  <si>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</si>
  <si>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</si>
  <si>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</si>
  <si>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</si>
  <si>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</si>
  <si>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</si>
  <si>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</si>
  <si>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</si>
  <si>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</si>
  <si>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</si>
  <si>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</si>
  <si>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</si>
  <si>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</si>
  <si>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</si>
  <si>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</si>
  <si>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</si>
  <si>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</si>
  <si>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</si>
  <si>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</si>
  <si>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</si>
  <si>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</si>
  <si>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</si>
  <si>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</si>
  <si>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</si>
  <si>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</si>
  <si>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</si>
  <si>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</si>
  <si>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</si>
  <si>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</si>
  <si>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</si>
  <si>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</si>
  <si>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</si>
  <si>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</si>
  <si>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</si>
  <si>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</si>
  <si>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</si>
  <si>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</si>
  <si>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</si>
  <si>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</si>
  <si>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</si>
  <si>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</si>
  <si>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</si>
  <si>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</si>
  <si>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</si>
  <si>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</si>
  <si>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</si>
  <si>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</si>
  <si>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</si>
  <si>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</si>
  <si>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</si>
  <si>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</si>
  <si>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</si>
  <si>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</si>
  <si>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</si>
  <si>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</si>
  <si>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</si>
  <si>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</si>
  <si>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</si>
  <si>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</si>
  <si>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</si>
  <si>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</si>
  <si>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</si>
  <si>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</si>
  <si>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</si>
  <si>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</si>
  <si>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</si>
  <si>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</si>
  <si>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</si>
  <si>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</si>
  <si>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</si>
  <si>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</si>
  <si>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</si>
  <si>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</si>
  <si>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</si>
  <si>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</si>
  <si>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</si>
  <si>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</si>
  <si>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</si>
  <si>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</si>
  <si>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</si>
  <si>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</si>
  <si>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</si>
  <si>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</si>
  <si>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</si>
  <si>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</si>
  <si>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</si>
  <si>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</si>
  <si>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</si>
  <si>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</si>
  <si>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</si>
  <si>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</si>
  <si>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</si>
  <si>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</si>
  <si>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</si>
  <si>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</si>
  <si>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</si>
  <si>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</si>
  <si>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</si>
  <si>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</si>
  <si>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</si>
  <si>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</si>
  <si>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</si>
  <si>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</si>
  <si>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</si>
  <si>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</si>
  <si>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</si>
  <si>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</si>
  <si>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</si>
  <si>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</si>
  <si>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</si>
  <si>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</si>
  <si>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</si>
  <si>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</si>
  <si>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</si>
  <si>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</si>
  <si>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</si>
  <si>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</si>
  <si>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</si>
  <si>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</si>
  <si>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</si>
  <si>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</si>
  <si>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</si>
  <si>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</si>
  <si>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</si>
  <si>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</si>
  <si>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</si>
  <si>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</si>
  <si>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</si>
  <si>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</si>
  <si>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</si>
  <si>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</si>
  <si>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</si>
  <si>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</si>
  <si>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</si>
  <si>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</si>
  <si>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</si>
  <si>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</si>
  <si>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</si>
  <si>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</si>
  <si>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</si>
  <si>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</si>
  <si>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</si>
  <si>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</si>
  <si>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</si>
  <si>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</si>
  <si>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</si>
  <si>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</si>
  <si>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</si>
  <si>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</si>
  <si>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</si>
  <si>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</si>
  <si>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</si>
  <si>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</si>
  <si>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</si>
  <si>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</si>
  <si>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</si>
  <si>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</si>
  <si>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</si>
  <si>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</si>
  <si>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</si>
  <si>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</si>
  <si>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</si>
  <si>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</si>
  <si>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</si>
  <si>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</si>
  <si>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</si>
  <si>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</si>
  <si>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</si>
  <si>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</si>
  <si>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</si>
  <si>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</si>
  <si>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</si>
  <si>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</si>
  <si>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</si>
  <si>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</si>
  <si>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</si>
  <si>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</si>
  <si>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</si>
  <si>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</si>
  <si>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</si>
  <si>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</si>
  <si>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</si>
  <si>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</si>
  <si>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</si>
  <si>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</si>
  <si>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</si>
  <si>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</si>
  <si>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</si>
  <si>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</si>
  <si>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</si>
  <si>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</si>
  <si>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</si>
  <si>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</si>
  <si>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</si>
  <si>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</si>
  <si>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</si>
  <si>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</si>
  <si>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</si>
  <si>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</si>
  <si>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</si>
  <si>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</si>
  <si>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</si>
  <si>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</si>
  <si>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</si>
  <si>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</si>
  <si>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</si>
  <si>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</si>
  <si>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</si>
  <si>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</si>
  <si>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</si>
  <si>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</si>
  <si>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</si>
  <si>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</si>
  <si>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</si>
  <si>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</si>
  <si>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</si>
  <si>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</si>
  <si>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</si>
  <si>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</si>
  <si>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</si>
  <si>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</si>
  <si>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</si>
  <si>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</si>
  <si>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</si>
  <si>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</si>
  <si>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</si>
  <si>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</si>
  <si>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</si>
  <si>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</si>
  <si>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</si>
  <si>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</si>
  <si>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</si>
  <si>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</si>
  <si>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</si>
  <si>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</si>
  <si>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</si>
  <si>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</si>
  <si>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</si>
  <si>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</si>
  <si>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</si>
  <si>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</si>
  <si>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</si>
  <si>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</si>
  <si>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</si>
  <si>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</si>
  <si>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</si>
  <si>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</si>
  <si>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</si>
  <si>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</si>
  <si>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</si>
  <si>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</si>
  <si>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</si>
  <si>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</si>
  <si>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</si>
  <si>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</si>
  <si>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</si>
  <si>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</si>
  <si>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</si>
  <si>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</si>
  <si>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</si>
  <si>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</si>
  <si>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</si>
  <si>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</si>
  <si>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</si>
  <si>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</si>
  <si>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</si>
  <si>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</si>
  <si>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</si>
  <si>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</si>
  <si>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</si>
  <si>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</si>
  <si>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</si>
  <si>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</si>
  <si>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</si>
  <si>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</si>
  <si>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</si>
  <si>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</si>
  <si>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</si>
  <si>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</si>
  <si>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</si>
  <si>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</si>
  <si>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</si>
  <si>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</si>
  <si>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</si>
  <si>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</si>
  <si>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</si>
  <si>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</si>
  <si>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</si>
  <si>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</si>
  <si>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</si>
  <si>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</si>
  <si>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</si>
  <si>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</si>
  <si>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</si>
  <si>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</si>
  <si>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</si>
  <si>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</si>
  <si>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</si>
  <si>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</si>
  <si>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</si>
  <si>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</si>
  <si>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</si>
  <si>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</si>
  <si>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</si>
  <si>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</si>
  <si>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</si>
  <si>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</si>
  <si>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</si>
  <si>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</si>
  <si>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</si>
  <si>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</si>
  <si>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</si>
  <si>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</si>
  <si>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</si>
  <si>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</si>
  <si>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</si>
  <si>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</si>
  <si>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</si>
  <si>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</si>
  <si>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</si>
  <si>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</si>
  <si>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</si>
  <si>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</si>
  <si>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</si>
  <si>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</si>
  <si>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</si>
  <si>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</si>
  <si>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</si>
  <si>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</si>
  <si>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</si>
  <si>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</si>
  <si>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</si>
  <si>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</si>
  <si>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</si>
  <si>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</si>
  <si>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</si>
  <si>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</si>
  <si>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</si>
  <si>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</si>
  <si>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</si>
  <si>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</si>
  <si>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</si>
  <si>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</si>
  <si>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</si>
  <si>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</si>
  <si>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</si>
  <si>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</si>
  <si>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</si>
  <si>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</si>
  <si>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</si>
  <si>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</si>
  <si>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</si>
  <si>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</si>
  <si>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</si>
  <si>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</si>
  <si>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</si>
  <si>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</si>
  <si>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</si>
  <si>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</si>
  <si>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</si>
  <si>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</si>
  <si>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</si>
  <si>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</si>
  <si>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</si>
  <si>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</si>
  <si>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</si>
  <si>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</si>
  <si>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</si>
  <si>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</si>
  <si>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</si>
  <si>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</si>
  <si>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</si>
  <si>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</si>
  <si>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</si>
  <si>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</si>
  <si>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</si>
  <si>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</si>
  <si>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</si>
  <si>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</si>
  <si>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</si>
  <si>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</si>
  <si>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</si>
  <si>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</si>
  <si>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</si>
  <si>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</si>
  <si>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</si>
  <si>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</si>
  <si>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</si>
  <si>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</si>
  <si>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</si>
  <si>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</si>
  <si>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</si>
  <si>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</si>
  <si>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</si>
  <si>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</si>
  <si>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</si>
  <si>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</si>
  <si>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</si>
  <si>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</si>
  <si>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</si>
  <si>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</si>
  <si>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</si>
  <si>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</si>
  <si>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</si>
  <si>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</si>
  <si>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</si>
  <si>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</si>
  <si>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</si>
  <si>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</si>
  <si>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</si>
  <si>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</si>
  <si>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</si>
  <si>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</si>
  <si>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</si>
  <si>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</si>
  <si>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</si>
  <si>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</si>
  <si>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</si>
  <si>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</si>
  <si>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</si>
  <si>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</si>
  <si>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</si>
  <si>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</si>
  <si>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</si>
  <si>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</si>
  <si>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</si>
  <si>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</si>
  <si>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</si>
  <si>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</si>
  <si>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</si>
  <si>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</si>
  <si>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</si>
  <si>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</si>
  <si>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</si>
  <si>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</si>
  <si>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</si>
  <si>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</si>
  <si>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</si>
  <si>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</si>
  <si>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</si>
  <si>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</si>
  <si>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</si>
  <si>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</si>
  <si>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</si>
  <si>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</si>
  <si>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</si>
  <si>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</si>
  <si>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</si>
  <si>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</si>
  <si>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</si>
  <si>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</si>
  <si>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</si>
  <si>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</si>
  <si>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</si>
  <si>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</si>
  <si>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</si>
  <si>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</si>
  <si>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</si>
  <si>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</si>
  <si>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</si>
  <si>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</si>
  <si>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</si>
  <si>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</si>
  <si>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</si>
  <si>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</si>
  <si>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</si>
  <si>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</si>
  <si>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</si>
  <si>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</si>
  <si>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</si>
  <si>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</si>
  <si>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</si>
  <si>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</si>
  <si>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</si>
  <si>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</si>
  <si>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</si>
  <si>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</si>
  <si>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</si>
  <si>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</si>
  <si>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</si>
  <si>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</si>
  <si>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</si>
  <si>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</si>
  <si>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</si>
  <si>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</si>
  <si>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</si>
  <si>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</si>
  <si>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</si>
  <si>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</si>
  <si>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</si>
  <si>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</si>
  <si>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</si>
  <si>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</si>
  <si>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</si>
  <si>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</si>
  <si>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</si>
  <si>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</si>
  <si>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</si>
  <si>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</si>
  <si>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</si>
  <si>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</si>
  <si>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</si>
  <si>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</si>
  <si>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</si>
  <si>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</si>
  <si>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</si>
  <si>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</si>
  <si>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</si>
  <si>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</si>
  <si>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</si>
  <si>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</si>
  <si>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</si>
  <si>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</si>
  <si>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</si>
  <si>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</si>
  <si>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</si>
  <si>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</si>
  <si>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</si>
  <si>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</si>
  <si>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</si>
  <si>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</si>
  <si>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</si>
  <si>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</si>
  <si>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</si>
  <si>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</si>
  <si>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</si>
  <si>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</si>
  <si>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</si>
  <si>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</si>
  <si>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</si>
  <si>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</si>
  <si>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</si>
  <si>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</si>
  <si>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</si>
  <si>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</si>
  <si>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</si>
  <si>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</si>
  <si>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</si>
  <si>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</si>
  <si>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</si>
  <si>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</si>
  <si>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</si>
  <si>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</si>
  <si>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</si>
  <si>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</si>
  <si>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</si>
  <si>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</si>
  <si>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</si>
  <si>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</si>
  <si>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</si>
  <si>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</si>
  <si>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</si>
  <si>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</si>
  <si>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</si>
  <si>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</si>
  <si>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</si>
  <si>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</si>
  <si>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</si>
  <si>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</si>
  <si>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</si>
  <si>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</si>
  <si>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</si>
  <si>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</si>
  <si>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</si>
  <si>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</si>
  <si>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</si>
  <si>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</si>
  <si>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</si>
  <si>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</si>
  <si>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</si>
  <si>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</si>
  <si>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</si>
  <si>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</si>
  <si>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</si>
  <si>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</si>
  <si>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</si>
  <si>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</si>
  <si>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</si>
  <si>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</si>
  <si>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</si>
  <si>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</si>
  <si>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</si>
  <si>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</si>
  <si>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</si>
  <si>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</si>
  <si>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</si>
  <si>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</si>
  <si>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</si>
  <si>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</si>
  <si>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</si>
  <si>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</si>
  <si>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</si>
  <si>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</si>
  <si>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</si>
  <si>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</si>
  <si>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</si>
  <si>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</si>
  <si>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</si>
  <si>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</si>
  <si>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</si>
  <si>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</si>
  <si>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</si>
  <si>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</si>
  <si>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</si>
  <si>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</si>
  <si>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</si>
  <si>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</si>
  <si>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</si>
  <si>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</si>
  <si>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</si>
  <si>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</si>
  <si>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</si>
  <si>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</si>
  <si>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</si>
  <si>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</si>
  <si>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</si>
  <si>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</si>
  <si>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</si>
  <si>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</si>
  <si>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</si>
  <si>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</si>
  <si>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</si>
  <si>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</si>
  <si>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</si>
  <si>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</si>
  <si>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</si>
  <si>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</si>
  <si>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</si>
  <si>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</si>
  <si>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</si>
  <si>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</si>
  <si>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</si>
  <si>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</si>
  <si>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</si>
  <si>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</si>
  <si>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</si>
  <si>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</si>
  <si>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</si>
  <si>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</si>
  <si>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</si>
  <si>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</si>
  <si>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</si>
  <si>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</si>
  <si>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</si>
  <si>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</si>
  <si>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</si>
  <si>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</si>
  <si>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</si>
  <si>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</si>
  <si>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</si>
  <si>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</si>
  <si>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</si>
  <si>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</si>
  <si>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</si>
  <si>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</si>
  <si>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</si>
  <si>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</si>
  <si>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</si>
  <si>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</si>
  <si>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</si>
  <si>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</si>
  <si>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</si>
  <si>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</si>
  <si>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</si>
  <si>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</si>
  <si>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</si>
  <si>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</si>
  <si>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</si>
  <si>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</si>
  <si>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</si>
  <si>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</si>
  <si>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</si>
  <si>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</si>
  <si>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</si>
  <si>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</si>
  <si>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</si>
  <si>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</si>
  <si>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</si>
  <si>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</si>
  <si>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</si>
  <si>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</si>
  <si>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</si>
  <si>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</si>
  <si>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</si>
  <si>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</si>
  <si>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</si>
  <si>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</si>
  <si>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</si>
  <si>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</si>
  <si>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</si>
  <si>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</si>
  <si>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</si>
  <si>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</si>
  <si>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</si>
  <si>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</si>
  <si>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</si>
  <si>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</si>
  <si>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</si>
  <si>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</si>
  <si>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</si>
  <si>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</si>
  <si>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</si>
  <si>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</si>
  <si>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</si>
  <si>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</si>
  <si>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</si>
  <si>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</si>
  <si>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</si>
  <si>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</si>
  <si>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</si>
  <si>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</si>
  <si>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</si>
  <si>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</si>
  <si>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</si>
  <si>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</si>
  <si>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</si>
  <si>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</si>
  <si>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</si>
  <si>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</si>
  <si>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</si>
  <si>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</si>
  <si>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</si>
  <si>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</si>
  <si>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</si>
  <si>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</si>
  <si>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</si>
  <si>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</si>
  <si>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</si>
  <si>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</si>
  <si>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</si>
  <si>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</si>
  <si>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</si>
  <si>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</si>
  <si>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</si>
  <si>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</si>
  <si>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</si>
  <si>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</si>
  <si>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</si>
  <si>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</si>
  <si>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</si>
  <si>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</si>
  <si>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</si>
  <si>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</si>
  <si>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</si>
  <si>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</si>
  <si>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</si>
  <si>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</si>
  <si>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</si>
  <si>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</si>
  <si>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</si>
  <si>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</si>
  <si>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</si>
  <si>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</si>
  <si>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</si>
  <si>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</si>
  <si>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</si>
  <si>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</si>
  <si>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</si>
  <si>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</si>
  <si>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</si>
  <si>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</si>
  <si>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</si>
  <si>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</si>
  <si>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</si>
  <si>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</si>
  <si>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</si>
  <si>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</si>
  <si>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</si>
  <si>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</si>
  <si>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</si>
  <si>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</si>
  <si>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</si>
  <si>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</si>
  <si>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</si>
  <si>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</si>
  <si>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</si>
  <si>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</si>
  <si>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</si>
  <si>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</si>
  <si>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</si>
  <si>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</si>
  <si>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</si>
  <si>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</si>
  <si>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</si>
  <si>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</si>
  <si>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</si>
  <si>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</si>
  <si>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</si>
  <si>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</si>
  <si>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</si>
  <si>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</si>
  <si>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</si>
  <si>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</si>
  <si>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</si>
  <si>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</si>
  <si>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</si>
  <si>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</si>
  <si>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</si>
  <si>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</si>
  <si>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</si>
  <si>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</si>
  <si>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</si>
  <si>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</si>
  <si>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</si>
  <si>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</si>
  <si>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</si>
  <si>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</si>
  <si>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</si>
  <si>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</si>
  <si>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</si>
  <si>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</si>
  <si>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</si>
  <si>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</si>
  <si>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</si>
  <si>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</si>
  <si>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</si>
  <si>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</si>
  <si>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</si>
  <si>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</si>
  <si>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</si>
  <si>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</si>
  <si>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</si>
  <si>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</si>
  <si>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</si>
  <si>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</si>
  <si>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</si>
  <si>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</si>
  <si>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</si>
  <si>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</si>
  <si>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</si>
  <si>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</si>
  <si>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</si>
  <si>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</si>
  <si>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</si>
  <si>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</si>
  <si>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</si>
  <si>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</si>
  <si>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</si>
  <si>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</si>
  <si>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</si>
  <si>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</si>
  <si>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</si>
  <si>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</si>
  <si>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</si>
  <si>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</si>
  <si>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</si>
  <si>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</si>
  <si>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</si>
  <si>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</si>
  <si>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</si>
  <si>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</si>
  <si>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</si>
  <si>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</si>
  <si>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</si>
  <si>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</si>
  <si>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</si>
  <si>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</si>
  <si>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</si>
  <si>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</si>
  <si>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</si>
  <si>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</si>
  <si>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</si>
  <si>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</si>
  <si>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</si>
  <si>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</si>
  <si>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</si>
  <si>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</si>
  <si>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</si>
  <si>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</si>
  <si>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</si>
  <si>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</si>
  <si>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</si>
  <si>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</si>
  <si>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</si>
  <si>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</si>
  <si>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</si>
  <si>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</si>
  <si>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</si>
  <si>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</si>
  <si>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</si>
  <si>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</si>
  <si>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</si>
  <si>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</si>
  <si>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</si>
  <si>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</si>
  <si>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</si>
  <si>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</si>
  <si>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</si>
  <si>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</si>
  <si>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</si>
  <si>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</si>
  <si>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</si>
  <si>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</si>
  <si>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</si>
  <si>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</si>
  <si>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</si>
  <si>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</si>
  <si>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</si>
  <si>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</si>
  <si>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</si>
  <si>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</si>
  <si>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</si>
  <si>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</si>
  <si>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</si>
  <si>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</si>
  <si>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</si>
  <si>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</si>
  <si>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</si>
  <si>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</si>
  <si>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</si>
  <si>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</si>
  <si>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</si>
  <si>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</si>
  <si>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</si>
  <si>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</si>
  <si>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</si>
  <si>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</si>
  <si>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</si>
  <si>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</si>
  <si>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</si>
  <si>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</si>
  <si>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</si>
  <si>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</si>
  <si>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</si>
  <si>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</si>
  <si>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</si>
  <si>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</si>
  <si>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</si>
  <si>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</si>
  <si>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</si>
  <si>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</si>
  <si>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</si>
  <si>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</si>
  <si>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</si>
  <si>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</si>
  <si>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</si>
  <si>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</si>
  <si>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</si>
  <si>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</si>
  <si>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</si>
  <si>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</si>
  <si>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</si>
  <si>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</si>
  <si>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</si>
  <si>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</si>
  <si>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</si>
  <si>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</si>
  <si>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</si>
  <si>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</si>
  <si>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</si>
  <si>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</si>
  <si>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</si>
  <si>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</si>
  <si>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</si>
  <si>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</si>
  <si>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</si>
  <si>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</si>
  <si>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</si>
  <si>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</si>
  <si>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</si>
  <si>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</si>
  <si>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</si>
  <si>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</si>
  <si>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</si>
  <si>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</si>
  <si>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</si>
  <si>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</si>
  <si>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</si>
  <si>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</si>
  <si>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</si>
  <si>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</si>
  <si>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</si>
  <si>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</si>
  <si>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</si>
  <si>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</si>
  <si>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</si>
  <si>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</si>
  <si>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</si>
  <si>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</si>
  <si>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</si>
  <si>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</si>
  <si>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</si>
  <si>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</si>
  <si>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</si>
  <si>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</si>
  <si>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</si>
  <si>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</si>
  <si>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</si>
  <si>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</si>
  <si>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</si>
  <si>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</si>
  <si>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</si>
  <si>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</si>
  <si>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</si>
  <si>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</si>
  <si>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</si>
  <si>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</si>
  <si>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</si>
  <si>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</si>
  <si>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</si>
  <si>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</si>
  <si>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</si>
  <si>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</si>
  <si>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</si>
  <si>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</si>
  <si>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</si>
  <si>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</si>
  <si>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</si>
  <si>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</si>
  <si>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</si>
  <si>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</si>
  <si>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</si>
  <si>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</si>
  <si>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</si>
  <si>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</si>
  <si>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</si>
  <si>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</si>
  <si>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</si>
  <si>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</si>
  <si>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</si>
  <si>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</si>
  <si>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</si>
  <si>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</si>
  <si>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</si>
  <si>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</si>
  <si>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</si>
  <si>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</si>
  <si>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</si>
  <si>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</si>
  <si>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</si>
  <si>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</si>
  <si>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</si>
  <si>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</si>
  <si>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</si>
  <si>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</si>
  <si>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</si>
  <si>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</si>
  <si>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</si>
  <si>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</si>
  <si>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</si>
  <si>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</si>
  <si>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</si>
  <si>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</si>
  <si>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</si>
  <si>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</si>
  <si>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</si>
  <si>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</si>
  <si>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</si>
  <si>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</si>
  <si>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</si>
  <si>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</si>
  <si>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</si>
  <si>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</si>
  <si>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</si>
  <si>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</si>
  <si>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</si>
  <si>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</si>
  <si>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</si>
  <si>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</si>
  <si>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</si>
  <si>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</si>
  <si>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</si>
  <si>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</si>
  <si>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</si>
  <si>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</si>
  <si>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</si>
  <si>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</si>
  <si>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</si>
  <si>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</si>
  <si>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</si>
  <si>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</si>
  <si>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</si>
  <si>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</si>
  <si>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</si>
  <si>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</si>
  <si>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</si>
  <si>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</si>
  <si>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</si>
  <si>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</si>
  <si>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</si>
  <si>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</si>
  <si>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</si>
  <si>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</si>
  <si>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</si>
  <si>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</si>
  <si>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</si>
  <si>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</si>
  <si>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</si>
  <si>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</si>
  <si>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</si>
  <si>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</si>
  <si>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</si>
  <si>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</si>
  <si>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</si>
  <si>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</si>
  <si>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</si>
  <si>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</si>
  <si>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</si>
  <si>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</si>
  <si>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</si>
  <si>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</si>
  <si>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</si>
  <si>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</si>
  <si>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</si>
  <si>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</si>
  <si>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</si>
  <si>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</si>
  <si>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</si>
  <si>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</si>
  <si>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</si>
  <si>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</si>
  <si>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</si>
  <si>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</si>
  <si>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</si>
  <si>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</si>
  <si>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</si>
  <si>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</si>
  <si>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</si>
  <si>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</si>
  <si>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</si>
  <si>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</si>
  <si>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</si>
  <si>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</si>
  <si>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</si>
  <si>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</si>
  <si>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</si>
  <si>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</si>
  <si>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</si>
  <si>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</si>
  <si>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</si>
  <si>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</si>
  <si>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</si>
  <si>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</si>
  <si>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</si>
  <si>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</si>
  <si>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</si>
  <si>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</si>
  <si>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</si>
  <si>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</si>
  <si>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</si>
  <si>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</si>
  <si>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</si>
  <si>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</si>
  <si>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</si>
  <si>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</si>
  <si>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</si>
  <si>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</si>
  <si>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</si>
  <si>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</si>
  <si>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</si>
  <si>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</si>
  <si>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</si>
  <si>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</si>
  <si>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</si>
  <si>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</si>
  <si>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</si>
  <si>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</si>
  <si>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</si>
  <si>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</si>
  <si>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</si>
  <si>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</si>
  <si>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</si>
  <si>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</si>
  <si>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</si>
  <si>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</si>
  <si>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</si>
  <si>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</si>
  <si>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</si>
  <si>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</si>
  <si>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</si>
  <si>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</si>
  <si>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</si>
  <si>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</si>
  <si>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</si>
  <si>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</si>
  <si>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</si>
  <si>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</si>
  <si>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</si>
  <si>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</si>
  <si>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</si>
  <si>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</si>
  <si>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</si>
  <si>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</si>
  <si>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</si>
  <si>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</si>
  <si>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</si>
  <si>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</si>
  <si>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</si>
  <si>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</si>
  <si>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</si>
  <si>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</si>
  <si>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</si>
  <si>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</si>
  <si>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</si>
  <si>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</si>
  <si>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</si>
  <si>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</si>
  <si>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</si>
  <si>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</si>
  <si>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</si>
  <si>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</si>
  <si>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</si>
  <si>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</si>
  <si>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</si>
  <si>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</si>
  <si>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</si>
  <si>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</si>
  <si>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</si>
  <si>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</si>
  <si>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</si>
  <si>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</si>
  <si>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</si>
  <si>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</si>
  <si>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</si>
  <si>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</si>
  <si>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</si>
  <si>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</si>
  <si>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</si>
  <si>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</si>
  <si>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</si>
  <si>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</si>
  <si>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</si>
  <si>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</si>
  <si>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</si>
  <si>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</si>
  <si>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</si>
  <si>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</si>
  <si>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</si>
  <si>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</si>
  <si>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</si>
  <si>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</si>
  <si>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</si>
  <si>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</si>
  <si>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</si>
  <si>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</si>
  <si>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</si>
  <si>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</si>
  <si>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</si>
  <si>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</si>
  <si>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</si>
  <si>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</si>
  <si>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</si>
  <si>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</si>
  <si>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</si>
  <si>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</si>
  <si>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</si>
  <si>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</si>
  <si>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</si>
  <si>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</si>
  <si>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</si>
  <si>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</si>
  <si>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</si>
  <si>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</si>
  <si>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</si>
  <si>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</si>
  <si>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</si>
  <si>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</si>
  <si>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</si>
  <si>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</si>
  <si>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</si>
  <si>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</si>
  <si>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</si>
  <si>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</si>
  <si>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</si>
  <si>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</si>
  <si>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</si>
  <si>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</si>
  <si>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</si>
  <si>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</si>
  <si>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</si>
  <si>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</si>
  <si>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</si>
  <si>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</si>
  <si>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</si>
  <si>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</si>
  <si>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</si>
  <si>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</si>
  <si>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</si>
  <si>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</si>
  <si>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</si>
  <si>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</si>
  <si>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</si>
  <si>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</si>
  <si>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</si>
  <si>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</si>
  <si>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</si>
  <si>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</si>
  <si>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</si>
  <si>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</si>
  <si>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</si>
  <si>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</si>
  <si>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</si>
  <si>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</si>
  <si>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</si>
  <si>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</si>
  <si>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</si>
  <si>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</si>
  <si>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</si>
  <si>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</si>
  <si>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</si>
  <si>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</si>
  <si>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</si>
  <si>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</si>
  <si>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</si>
  <si>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</si>
  <si>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</si>
  <si>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</si>
  <si>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</si>
  <si>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</si>
  <si>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</si>
  <si>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</si>
  <si>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</si>
  <si>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</si>
  <si>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</si>
  <si>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</si>
  <si>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</si>
  <si>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</si>
  <si>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</si>
  <si>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</si>
  <si>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</si>
  <si>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</si>
  <si>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</si>
  <si>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</si>
  <si>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</si>
  <si>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</si>
  <si>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</si>
  <si>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</si>
  <si>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</si>
  <si>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</si>
  <si>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</si>
  <si>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</si>
  <si>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</si>
  <si>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</si>
  <si>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</si>
  <si>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</si>
  <si>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</si>
  <si>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</si>
  <si>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</si>
  <si>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</si>
  <si>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</si>
  <si>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</si>
  <si>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</si>
  <si>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</si>
  <si>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</si>
  <si>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</si>
  <si>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</si>
  <si>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</si>
  <si>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</si>
  <si>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</si>
  <si>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</si>
  <si>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</si>
  <si>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</si>
  <si>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</si>
  <si>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</si>
  <si>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</si>
  <si>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</si>
  <si>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</si>
  <si>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</si>
  <si>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</si>
  <si>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</si>
  <si>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</si>
  <si>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</si>
  <si>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</si>
  <si>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</si>
  <si>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</si>
  <si>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</si>
  <si>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</si>
  <si>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</si>
  <si>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</si>
  <si>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</si>
  <si>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</si>
  <si>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</si>
  <si>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</si>
  <si>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</si>
  <si>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</si>
  <si>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</si>
  <si>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</si>
  <si>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</si>
  <si>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</si>
  <si>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</si>
  <si>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</si>
  <si>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</si>
  <si>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</si>
  <si>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</si>
  <si>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</si>
  <si>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</si>
  <si>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</si>
  <si>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</si>
  <si>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</si>
  <si>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</si>
  <si>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</si>
  <si>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</si>
  <si>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</si>
  <si>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</si>
  <si>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</si>
  <si>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</si>
  <si>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</si>
  <si>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</si>
  <si>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</si>
  <si>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</si>
  <si>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</si>
  <si>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</si>
  <si>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</si>
  <si>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</si>
  <si>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</si>
  <si>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</si>
  <si>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</si>
  <si>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</si>
  <si>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</si>
  <si>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</si>
  <si>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</si>
  <si>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</si>
  <si>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</si>
  <si>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</si>
  <si>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</si>
  <si>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</si>
  <si>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</si>
  <si>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</si>
  <si>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</si>
  <si>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</si>
  <si>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</si>
  <si>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</si>
  <si>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</si>
  <si>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</si>
  <si>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</si>
  <si>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</si>
  <si>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</si>
  <si>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</si>
  <si>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</si>
  <si>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</si>
  <si>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</si>
  <si>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</si>
  <si>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</si>
  <si>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</si>
  <si>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</si>
  <si>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</si>
  <si>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</si>
  <si>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</si>
  <si>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</si>
  <si>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</si>
  <si>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</si>
  <si>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</si>
  <si>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</si>
  <si>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</si>
  <si>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</si>
  <si>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</si>
  <si>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</si>
  <si>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</si>
  <si>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</si>
  <si>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</si>
  <si>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</si>
  <si>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</si>
  <si>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</si>
  <si>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</si>
  <si>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</si>
  <si>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</si>
  <si>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</si>
  <si>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</si>
  <si>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</si>
  <si>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</si>
  <si>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</si>
  <si>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</si>
  <si>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</si>
  <si>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</si>
  <si>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</si>
  <si>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</si>
  <si>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</si>
  <si>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</si>
  <si>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</si>
  <si>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</si>
  <si>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</si>
  <si>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</si>
  <si>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</si>
  <si>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</si>
  <si>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</si>
  <si>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</si>
  <si>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</si>
  <si>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</si>
  <si>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</si>
  <si>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</si>
  <si>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</si>
  <si>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</si>
  <si>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</si>
  <si>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</si>
  <si>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</si>
  <si>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</si>
  <si>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</si>
  <si>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</si>
  <si>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</si>
  <si>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</si>
  <si>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</si>
  <si>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</si>
  <si>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</si>
  <si>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</si>
  <si>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</si>
  <si>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</si>
  <si>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</si>
  <si>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</si>
  <si>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</si>
  <si>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</si>
  <si>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</si>
  <si>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</si>
  <si>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</si>
  <si>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</si>
  <si>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</si>
  <si>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</si>
  <si>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</si>
  <si>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</si>
  <si>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</si>
  <si>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</si>
  <si>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</si>
  <si>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</si>
  <si>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</si>
  <si>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</si>
  <si>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</si>
  <si>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</si>
  <si>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</si>
  <si>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</si>
  <si>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</si>
  <si>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</si>
  <si>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</si>
  <si>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</si>
  <si>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</si>
  <si>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</si>
  <si>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</si>
  <si>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</si>
  <si>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</si>
  <si>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</si>
  <si>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</si>
  <si>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</si>
  <si>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</si>
  <si>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</si>
  <si>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</si>
  <si>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</si>
  <si>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</si>
  <si>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</si>
  <si>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</si>
  <si>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</si>
  <si>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</si>
  <si>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</si>
  <si>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</si>
  <si>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</si>
  <si>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</si>
  <si>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</si>
  <si>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</si>
  <si>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</si>
  <si>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</si>
  <si>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</si>
  <si>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</si>
  <si>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</si>
  <si>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</si>
  <si>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</si>
  <si>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</si>
  <si>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</si>
  <si>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</si>
  <si>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</si>
  <si>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</si>
  <si>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</si>
  <si>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</si>
  <si>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</si>
  <si>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</si>
  <si>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</si>
  <si>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</si>
  <si>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</si>
  <si>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</si>
  <si>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</si>
  <si>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</si>
  <si>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</si>
  <si>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</si>
  <si>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</si>
  <si>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</si>
  <si>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</si>
  <si>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</si>
  <si>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</si>
  <si>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</si>
  <si>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</si>
  <si>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</si>
  <si>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</si>
  <si>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</si>
  <si>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</si>
  <si>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</si>
  <si>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</si>
  <si>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</si>
  <si>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</si>
  <si>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</si>
  <si>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</si>
  <si>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</si>
  <si>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</si>
  <si>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</si>
  <si>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</si>
  <si>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</si>
  <si>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</si>
  <si>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</si>
  <si>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</si>
  <si>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</si>
  <si>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</si>
  <si>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</si>
  <si>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</si>
  <si>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</si>
  <si>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</si>
  <si>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</si>
  <si>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</si>
  <si>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</si>
  <si>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</si>
  <si>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</si>
  <si>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</si>
  <si>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</si>
  <si>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</si>
  <si>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</si>
  <si>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</si>
  <si>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</si>
  <si>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</si>
  <si>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</si>
  <si>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</si>
  <si>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</si>
  <si>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</si>
  <si>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</si>
  <si>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</si>
  <si>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</si>
  <si>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</si>
  <si>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</si>
  <si>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</si>
  <si>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</si>
  <si>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</si>
  <si>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</si>
  <si>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</si>
  <si>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</si>
  <si>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</si>
  <si>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</si>
  <si>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</si>
  <si>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</si>
  <si>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</si>
  <si>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</si>
  <si>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</si>
  <si>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</si>
  <si>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</si>
  <si>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</si>
  <si>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</si>
  <si>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</si>
  <si>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</si>
  <si>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</si>
  <si>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</si>
  <si>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</si>
  <si>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</si>
  <si>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</si>
  <si>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</si>
  <si>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</si>
  <si>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</si>
  <si>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</si>
  <si>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</si>
  <si>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</si>
  <si>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</si>
  <si>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</si>
  <si>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</si>
  <si>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</si>
  <si>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</si>
  <si>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</si>
  <si>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</si>
  <si>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</si>
  <si>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</si>
  <si>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</si>
  <si>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</si>
  <si>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</si>
  <si>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</si>
  <si>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</si>
  <si>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</si>
  <si>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</si>
  <si>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</si>
  <si>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</si>
  <si>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</si>
  <si>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</si>
  <si>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</si>
  <si>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</si>
  <si>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</si>
  <si>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</si>
  <si>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</si>
  <si>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</si>
  <si>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</si>
  <si>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</si>
  <si>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</si>
  <si>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</si>
  <si>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</si>
  <si>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</si>
  <si>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</si>
  <si>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</si>
  <si>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</si>
  <si>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</si>
  <si>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</si>
  <si>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</si>
  <si>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</si>
  <si>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</si>
  <si>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</si>
  <si>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</si>
  <si>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</si>
  <si>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</si>
  <si>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</si>
  <si>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</si>
  <si>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</si>
  <si>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</si>
  <si>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</si>
  <si>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</si>
  <si>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</si>
  <si>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</si>
  <si>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</si>
  <si>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</si>
  <si>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</si>
  <si>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</si>
  <si>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</si>
  <si>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</si>
  <si>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</si>
  <si>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</si>
  <si>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</si>
  <si>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</si>
  <si>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</si>
  <si>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</si>
  <si>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</si>
  <si>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</si>
  <si>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</si>
  <si>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</si>
  <si>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</si>
  <si>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</si>
  <si>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</si>
  <si>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</si>
  <si>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</si>
  <si>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</si>
  <si>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</si>
  <si>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</si>
  <si>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</si>
  <si>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</si>
  <si>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</si>
  <si>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</si>
  <si>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</si>
  <si>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</si>
  <si>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</si>
  <si>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</si>
  <si>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</si>
  <si>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</si>
  <si>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</si>
  <si>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</si>
  <si>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</si>
  <si>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</si>
  <si>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</si>
  <si>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</si>
  <si>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</si>
  <si>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</si>
  <si>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</si>
  <si>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</si>
  <si>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</si>
  <si>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</si>
  <si>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</si>
  <si>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</si>
  <si>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</si>
  <si>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</si>
  <si>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</si>
  <si>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</si>
  <si>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</si>
  <si>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</si>
  <si>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</si>
  <si>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</si>
  <si>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</si>
  <si>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</si>
  <si>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</si>
  <si>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</si>
  <si>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</si>
  <si>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</si>
  <si>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</si>
  <si>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</si>
  <si>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</si>
  <si>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</si>
  <si>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</si>
  <si>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</si>
  <si>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</si>
  <si>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</si>
  <si>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</si>
  <si>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</si>
  <si>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</si>
  <si>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</si>
  <si>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</si>
  <si>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</si>
  <si>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</si>
  <si>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</si>
  <si>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</si>
  <si>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</si>
  <si>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</si>
  <si>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</si>
  <si>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</si>
  <si>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</si>
  <si>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</si>
  <si>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</si>
  <si>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</si>
  <si>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</si>
  <si>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</si>
  <si>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</si>
  <si>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</si>
  <si>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</si>
  <si>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</si>
  <si>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</si>
  <si>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</si>
  <si>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</si>
  <si>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</si>
  <si>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</si>
  <si>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</si>
  <si>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</si>
  <si>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</si>
  <si>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</si>
  <si>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</si>
  <si>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</si>
  <si>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</si>
  <si>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</si>
  <si>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</si>
  <si>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</si>
  <si>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</si>
  <si>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</si>
  <si>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</si>
  <si>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</si>
  <si>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</si>
  <si>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</si>
  <si>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</si>
  <si>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</si>
  <si>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</si>
  <si>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</si>
  <si>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</si>
  <si>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</si>
  <si>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</si>
  <si>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</si>
  <si>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</si>
  <si>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</si>
  <si>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</si>
  <si>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</si>
  <si>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</si>
  <si>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</si>
  <si>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</si>
  <si>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</si>
  <si>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</si>
  <si>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</si>
  <si>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</si>
  <si>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</si>
  <si>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</si>
  <si>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</si>
  <si>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</si>
  <si>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</si>
  <si>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</si>
  <si>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</si>
  <si>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</si>
  <si>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</si>
  <si>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</si>
  <si>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</si>
  <si>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</si>
  <si>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</si>
  <si>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</si>
  <si>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</si>
  <si>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</si>
  <si>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</si>
  <si>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</si>
  <si>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</si>
  <si>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</si>
  <si>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</si>
  <si>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</si>
  <si>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</si>
  <si>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</si>
  <si>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</si>
  <si>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</si>
  <si>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</si>
  <si>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</si>
  <si>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</si>
  <si>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</si>
  <si>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</si>
  <si>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</si>
  <si>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</si>
  <si>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</si>
  <si>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</si>
  <si>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</si>
  <si>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</si>
  <si>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</si>
  <si>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</si>
  <si>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</si>
  <si>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</si>
  <si>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</si>
  <si>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</si>
  <si>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</si>
  <si>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</si>
  <si>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</si>
  <si>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</si>
  <si>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</si>
  <si>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</si>
  <si>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</si>
  <si>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</si>
  <si>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</si>
  <si>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</si>
  <si>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</si>
  <si>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</si>
  <si>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</si>
  <si>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</si>
  <si>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</si>
  <si>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</si>
  <si>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</si>
  <si>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</si>
  <si>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</si>
  <si>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</si>
  <si>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</si>
  <si>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</si>
  <si>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</si>
  <si>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</si>
  <si>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</si>
  <si>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</si>
  <si>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</si>
  <si>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</si>
  <si>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</si>
  <si>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</si>
  <si>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</si>
  <si>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</si>
  <si>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</si>
  <si>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</si>
  <si>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</si>
  <si>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</si>
  <si>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</si>
  <si>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</si>
  <si>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</si>
  <si>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</si>
  <si>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</si>
  <si>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</si>
  <si>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</si>
  <si>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</si>
  <si>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</si>
  <si>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</si>
  <si>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</si>
  <si>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</si>
  <si>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</si>
  <si>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</si>
  <si>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</si>
  <si>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</si>
  <si>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</si>
  <si>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</si>
  <si>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</si>
  <si>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</si>
  <si>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</si>
  <si>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</si>
  <si>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</si>
  <si>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</si>
  <si>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</si>
  <si>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</si>
  <si>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</si>
  <si>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</si>
  <si>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</si>
  <si>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</si>
  <si>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</si>
  <si>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</si>
  <si>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</si>
  <si>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</si>
  <si>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</si>
  <si>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</si>
  <si>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</si>
  <si>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</si>
  <si>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</si>
  <si>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</si>
  <si>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</si>
  <si>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</si>
  <si>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</si>
  <si>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</si>
  <si>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</si>
  <si>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</si>
  <si>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</si>
  <si>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</si>
  <si>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</si>
  <si>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</si>
  <si>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</si>
  <si>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</si>
  <si>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</si>
  <si>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</si>
  <si>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</si>
  <si>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</si>
  <si>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</si>
  <si>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</si>
  <si>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</si>
  <si>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</si>
  <si>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</si>
  <si>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</si>
  <si>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</si>
  <si>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</si>
  <si>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</si>
  <si>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</si>
  <si>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</si>
  <si>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</si>
  <si>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</si>
  <si>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</si>
  <si>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</si>
  <si>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</si>
  <si>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</si>
  <si>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</si>
  <si>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</si>
  <si>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</si>
  <si>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</si>
  <si>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</si>
  <si>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</si>
  <si>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</si>
  <si>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</si>
  <si>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</si>
  <si>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</si>
  <si>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</si>
  <si>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</si>
  <si>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</si>
  <si>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</si>
  <si>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</si>
  <si>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</si>
  <si>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</si>
  <si>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</si>
  <si>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</si>
  <si>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</si>
  <si>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</si>
  <si>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</si>
  <si>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</si>
  <si>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</si>
  <si>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</si>
  <si>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</si>
  <si>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</si>
  <si>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</si>
  <si>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</si>
  <si>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</si>
  <si>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</si>
  <si>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</si>
  <si>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</si>
  <si>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</si>
  <si>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</si>
  <si>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</si>
  <si>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</si>
  <si>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</si>
  <si>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</si>
  <si>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</si>
  <si>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</si>
  <si>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</si>
  <si>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</si>
  <si>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</si>
  <si>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</si>
  <si>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</si>
  <si>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</si>
  <si>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</si>
  <si>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</si>
  <si>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</si>
  <si>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</si>
  <si>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</si>
  <si>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</si>
  <si>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</si>
  <si>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</si>
  <si>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</si>
  <si>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</si>
  <si>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</si>
  <si>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</si>
  <si>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</si>
  <si>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</si>
  <si>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</si>
  <si>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</si>
  <si>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</si>
  <si>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</si>
  <si>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</si>
  <si>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</si>
  <si>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</si>
  <si>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</si>
  <si>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</si>
  <si>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</si>
  <si>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</si>
  <si>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</si>
  <si>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</si>
  <si>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</si>
  <si>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</si>
  <si>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</si>
  <si>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</si>
  <si>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</si>
  <si>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</si>
  <si>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</si>
  <si>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</si>
  <si>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</si>
  <si>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</si>
  <si>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</si>
  <si>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</si>
  <si>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</si>
  <si>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</si>
  <si>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</si>
  <si>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</si>
  <si>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</si>
  <si>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</si>
  <si>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</si>
  <si>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</si>
  <si>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</si>
  <si>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</si>
  <si>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</si>
  <si>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</si>
  <si>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</si>
  <si>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</si>
  <si>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</si>
  <si>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</si>
  <si>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</si>
  <si>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</si>
  <si>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</si>
  <si>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</si>
  <si>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</si>
  <si>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</si>
  <si>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</si>
  <si>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</si>
  <si>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</si>
  <si>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</si>
  <si>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</si>
  <si>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</si>
  <si>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</si>
  <si>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</si>
  <si>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</si>
  <si>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</si>
  <si>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</si>
  <si>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</si>
  <si>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</si>
  <si>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</si>
  <si>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</si>
  <si>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</si>
  <si>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</si>
  <si>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</si>
  <si>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</si>
  <si>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</si>
  <si>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</si>
  <si>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</si>
  <si>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</si>
  <si>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</si>
  <si>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</si>
  <si>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</si>
  <si>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</si>
  <si>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</si>
  <si>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</si>
  <si>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</si>
  <si>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</si>
  <si>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</si>
  <si>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</si>
  <si>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</si>
  <si>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</si>
  <si>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</si>
  <si>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</si>
  <si>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</si>
  <si>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</si>
  <si>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</si>
  <si>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</si>
  <si>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</si>
  <si>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</si>
  <si>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</si>
  <si>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</si>
  <si>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</si>
  <si>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</si>
  <si>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</si>
  <si>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</si>
  <si>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</si>
  <si>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</si>
  <si>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</si>
  <si>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</si>
  <si>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</si>
  <si>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</si>
  <si>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</si>
  <si>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</si>
  <si>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</si>
  <si>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</si>
  <si>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</si>
  <si>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</si>
  <si>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</si>
  <si>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</si>
  <si>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</si>
  <si>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</si>
  <si>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</si>
  <si>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</si>
  <si>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</si>
  <si>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</si>
  <si>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</si>
  <si>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</si>
  <si>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</si>
  <si>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</si>
  <si>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</si>
  <si>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</si>
  <si>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</si>
  <si>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</si>
  <si>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</si>
  <si>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</si>
  <si>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</si>
  <si>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</si>
  <si>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</si>
  <si>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</si>
  <si>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</si>
  <si>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</si>
  <si>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</si>
  <si>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</si>
  <si>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</si>
  <si>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</si>
  <si>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</si>
  <si>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</si>
  <si>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</si>
  <si>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</si>
  <si>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</si>
  <si>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</si>
  <si>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</si>
  <si>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</si>
  <si>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</si>
  <si>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</si>
  <si>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</si>
  <si>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</si>
  <si>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</si>
  <si>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</si>
  <si>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</si>
  <si>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</si>
  <si>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</si>
  <si>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</si>
  <si>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</si>
  <si>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</si>
  <si>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</si>
  <si>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</si>
  <si>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</si>
  <si>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</si>
  <si>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</si>
  <si>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</si>
  <si>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</si>
  <si>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</si>
  <si>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</si>
  <si>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</si>
  <si>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</si>
  <si>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</si>
  <si>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</si>
  <si>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</si>
  <si>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</si>
  <si>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</si>
  <si>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</si>
  <si>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</si>
  <si>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</si>
  <si>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</si>
  <si>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</si>
  <si>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</si>
  <si>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</si>
  <si>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</si>
  <si>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</si>
  <si>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</si>
  <si>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</si>
  <si>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</si>
  <si>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</si>
  <si>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</si>
  <si>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</si>
  <si>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</si>
  <si>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</si>
  <si>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</si>
  <si>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</si>
  <si>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</si>
  <si>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</si>
  <si>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</si>
  <si>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</si>
  <si>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</si>
  <si>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</si>
  <si>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</si>
  <si>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</si>
  <si>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</si>
  <si>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</si>
  <si>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</si>
  <si>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</si>
  <si>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</si>
  <si>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</si>
  <si>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</si>
  <si>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</si>
  <si>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</si>
  <si>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</si>
  <si>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</si>
  <si>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</si>
  <si>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</si>
  <si>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</si>
  <si>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</si>
  <si>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</si>
  <si>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</si>
  <si>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</si>
  <si>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</si>
  <si>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</si>
  <si>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</si>
  <si>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</si>
  <si>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</si>
  <si>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</si>
  <si>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</si>
  <si>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</si>
  <si>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</si>
  <si>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</si>
  <si>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</si>
  <si>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</si>
  <si>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</si>
  <si>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</si>
  <si>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</si>
  <si>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</si>
  <si>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</si>
  <si>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</si>
  <si>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</si>
  <si>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</si>
  <si>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</si>
  <si>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</si>
  <si>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</si>
  <si>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</si>
  <si>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</si>
  <si>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</si>
  <si>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</si>
  <si>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</si>
  <si>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</si>
  <si>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</si>
  <si>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</si>
  <si>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</si>
  <si>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</si>
  <si>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</si>
  <si>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</si>
  <si>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</si>
  <si>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</si>
  <si>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</si>
  <si>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</si>
  <si>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</si>
  <si>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</si>
  <si>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</si>
  <si>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</si>
  <si>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</si>
  <si>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</si>
  <si>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</si>
  <si>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</si>
  <si>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</si>
  <si>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</si>
  <si>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</si>
  <si>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</si>
  <si>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</si>
  <si>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</si>
  <si>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</si>
  <si>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</si>
  <si>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</si>
  <si>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</si>
  <si>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</si>
  <si>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</si>
  <si>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</si>
  <si>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</si>
  <si>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</si>
  <si>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</si>
  <si>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</si>
  <si>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</si>
  <si>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</si>
  <si>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</si>
  <si>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</si>
  <si>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</si>
  <si>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</si>
  <si>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</si>
  <si>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</si>
  <si>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</si>
  <si>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</si>
  <si>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</si>
  <si>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</si>
  <si>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</si>
  <si>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</si>
  <si>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</si>
  <si>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</si>
  <si>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</si>
  <si>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</si>
  <si>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</si>
  <si>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</si>
  <si>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</si>
  <si>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</si>
  <si>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</si>
  <si>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</si>
  <si>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</si>
  <si>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</si>
  <si>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</si>
  <si>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</si>
  <si>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</si>
  <si>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</si>
  <si>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</si>
  <si>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</si>
  <si>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</si>
  <si>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</si>
  <si>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</si>
  <si>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</si>
  <si>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</si>
  <si>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</si>
  <si>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</si>
  <si>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</si>
  <si>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</si>
  <si>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</si>
  <si>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</si>
  <si>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</si>
  <si>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</si>
  <si>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</si>
  <si>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</si>
  <si>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</si>
  <si>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</si>
  <si>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</si>
  <si>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</si>
  <si>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</si>
  <si>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</si>
  <si>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</si>
  <si>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</si>
  <si>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</si>
  <si>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</si>
  <si>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</si>
  <si>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</si>
  <si>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</si>
  <si>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</si>
  <si>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</si>
  <si>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</si>
  <si>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</si>
  <si>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</si>
  <si>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</si>
  <si>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</si>
  <si>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</si>
  <si>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</si>
  <si>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</si>
  <si>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</si>
  <si>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</si>
  <si>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</si>
  <si>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</si>
  <si>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</si>
  <si>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</si>
  <si>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</si>
  <si>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</si>
  <si>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</si>
  <si>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</si>
  <si>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</si>
  <si>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</si>
  <si>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</si>
  <si>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</si>
  <si>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</si>
  <si>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</si>
  <si>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</si>
  <si>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</si>
  <si>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</si>
  <si>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</si>
  <si>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</si>
  <si>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</si>
  <si>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</si>
  <si>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</si>
  <si>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</si>
  <si>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</si>
  <si>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</si>
  <si>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</si>
  <si>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</si>
  <si>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</si>
  <si>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</si>
  <si>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</si>
  <si>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</si>
  <si>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</si>
  <si>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</si>
  <si>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</si>
  <si>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</si>
  <si>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</si>
  <si>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</si>
  <si>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</si>
  <si>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</si>
  <si>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</si>
  <si>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</si>
  <si>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</si>
  <si>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</si>
  <si>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</si>
  <si>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</si>
  <si>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</si>
  <si>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</si>
  <si>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</si>
  <si>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</si>
  <si>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</si>
  <si>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</si>
  <si>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</si>
  <si>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</si>
  <si>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</si>
  <si>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</si>
  <si>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</si>
  <si>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</si>
  <si>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</si>
  <si>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</si>
  <si>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</si>
  <si>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</si>
  <si>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</si>
  <si>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</si>
  <si>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</si>
  <si>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</si>
  <si>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</si>
  <si>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</si>
  <si>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</si>
  <si>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</si>
  <si>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</si>
  <si>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</si>
  <si>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</si>
  <si>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</si>
  <si>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</si>
  <si>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</si>
  <si>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</si>
  <si>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</si>
  <si>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</si>
  <si>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</si>
  <si>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</si>
  <si>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</si>
  <si>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</si>
  <si>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</si>
  <si>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</si>
  <si>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</si>
  <si>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</si>
  <si>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</si>
  <si>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</si>
  <si>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</si>
  <si>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</si>
  <si>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</si>
  <si>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</si>
  <si>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</si>
  <si>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</si>
  <si>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</si>
  <si>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</si>
  <si>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</si>
  <si>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</si>
  <si>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</si>
  <si>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</si>
  <si>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</si>
  <si>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</si>
  <si>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</si>
  <si>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</si>
  <si>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</si>
  <si>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</si>
  <si>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</si>
  <si>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</si>
  <si>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</si>
  <si>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</si>
  <si>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</si>
  <si>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</si>
  <si>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</si>
  <si>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</si>
  <si>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</si>
  <si>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</si>
  <si>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</si>
  <si>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</si>
  <si>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</si>
  <si>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</si>
  <si>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</si>
  <si>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</si>
  <si>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</si>
  <si>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</si>
  <si>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</si>
  <si>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</si>
  <si>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</si>
  <si>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</si>
  <si>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</si>
  <si>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</si>
  <si>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</si>
  <si>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</si>
  <si>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</si>
  <si>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</si>
  <si>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</si>
  <si>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</si>
  <si>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</si>
  <si>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</si>
  <si>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</si>
  <si>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</si>
  <si>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</si>
  <si>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</si>
  <si>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</si>
  <si>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</si>
  <si>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</si>
  <si>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</si>
  <si>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</si>
  <si>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</si>
  <si>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</si>
  <si>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</si>
  <si>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</si>
  <si>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</si>
  <si>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</si>
  <si>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</si>
  <si>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</si>
  <si>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</si>
  <si>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</si>
  <si>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</si>
  <si>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</si>
  <si>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</si>
  <si>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</si>
  <si>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</si>
  <si>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</si>
  <si>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</si>
  <si>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</si>
  <si>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</si>
  <si>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</si>
  <si>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</si>
  <si>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</si>
  <si>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</si>
  <si>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</si>
  <si>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</si>
  <si>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</si>
  <si>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</si>
  <si>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</si>
  <si>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</si>
  <si>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</si>
  <si>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</si>
  <si>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</si>
  <si>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</si>
  <si>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</si>
  <si>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</si>
  <si>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</si>
  <si>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</si>
  <si>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</si>
  <si>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</si>
  <si>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</si>
  <si>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</si>
  <si>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</si>
  <si>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</si>
  <si>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</si>
  <si>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</si>
  <si>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</si>
  <si>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</si>
  <si>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</si>
  <si>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</si>
  <si>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</si>
  <si>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</si>
  <si>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</si>
  <si>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</si>
  <si>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</si>
  <si>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</si>
  <si>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</si>
  <si>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</si>
  <si>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</si>
  <si>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</si>
  <si>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</si>
  <si>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</si>
  <si>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</si>
  <si>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</si>
  <si>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</si>
  <si>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</si>
  <si>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</si>
  <si>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</si>
  <si>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</si>
  <si>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</si>
  <si>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</si>
  <si>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</si>
  <si>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</si>
  <si>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</si>
  <si>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</si>
  <si>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</si>
  <si>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</si>
  <si>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</si>
  <si>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</si>
  <si>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</si>
  <si>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</si>
  <si>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</si>
  <si>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</si>
  <si>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</si>
  <si>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</si>
  <si>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</si>
  <si>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</si>
  <si>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</si>
  <si>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</si>
  <si>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</si>
  <si>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</si>
  <si>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</si>
  <si>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</si>
  <si>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</si>
  <si>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</si>
  <si>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</si>
  <si>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</si>
  <si>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</si>
  <si>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</si>
  <si>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</si>
  <si>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</si>
  <si>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</si>
  <si>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</si>
  <si>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</si>
  <si>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</si>
  <si>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</si>
  <si>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</si>
  <si>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</si>
  <si>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</si>
  <si>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</si>
  <si>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</si>
  <si>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</si>
  <si>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</si>
  <si>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</si>
  <si>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</si>
  <si>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</si>
  <si>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</si>
  <si>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</si>
  <si>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</si>
  <si>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</si>
  <si>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</si>
  <si>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</si>
  <si>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</si>
  <si>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</si>
  <si>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</si>
  <si>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</si>
  <si>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</si>
  <si>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</si>
  <si>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</si>
  <si>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</si>
  <si>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</si>
  <si>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</si>
  <si>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</si>
  <si>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</si>
  <si>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</si>
  <si>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</si>
  <si>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</si>
  <si>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</si>
  <si>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</si>
  <si>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</si>
  <si>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</si>
  <si>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</si>
  <si>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</si>
  <si>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</si>
  <si>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</si>
  <si>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</si>
  <si>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</si>
  <si>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</si>
  <si>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</si>
  <si>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</si>
  <si>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</si>
  <si>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</si>
  <si>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</si>
  <si>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</si>
  <si>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</si>
  <si>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</si>
  <si>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</si>
  <si>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</si>
  <si>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</si>
  <si>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</si>
  <si>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</si>
  <si>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</si>
  <si>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</si>
  <si>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</si>
  <si>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</si>
  <si>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</si>
  <si>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</si>
  <si>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</si>
  <si>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</si>
  <si>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</si>
  <si>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</si>
  <si>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</si>
  <si>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</si>
  <si>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</si>
  <si>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</si>
  <si>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</si>
  <si>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</si>
  <si>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</si>
  <si>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</si>
  <si>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</si>
  <si>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</si>
  <si>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</si>
  <si>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</si>
  <si>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</si>
  <si>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</si>
  <si>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</si>
  <si>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</si>
  <si>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</si>
  <si>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</si>
  <si>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</si>
  <si>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</si>
  <si>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</si>
  <si>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</si>
  <si>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</si>
  <si>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</si>
  <si>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</si>
  <si>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</si>
  <si>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</si>
  <si>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</si>
  <si>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</si>
  <si>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</si>
  <si>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</si>
  <si>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</si>
  <si>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</si>
  <si>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</si>
  <si>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</si>
  <si>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</si>
  <si>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</si>
  <si>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</si>
  <si>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</si>
  <si>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</si>
  <si>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</si>
  <si>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</si>
  <si>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</si>
  <si>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</si>
  <si>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</si>
  <si>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</si>
  <si>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</si>
  <si>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</si>
  <si>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</si>
  <si>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</si>
  <si>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</si>
  <si>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</si>
  <si>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</si>
  <si>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</si>
  <si>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</si>
  <si>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</si>
  <si>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</si>
  <si>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</si>
  <si>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</si>
  <si>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</si>
  <si>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</si>
  <si>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</si>
  <si>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</si>
  <si>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</si>
  <si>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</si>
  <si>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</si>
  <si>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</si>
  <si>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</si>
  <si>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</si>
  <si>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</si>
  <si>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</si>
  <si>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</si>
  <si>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</si>
  <si>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</si>
  <si>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</si>
  <si>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</si>
  <si>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</si>
  <si>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</si>
  <si>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</si>
  <si>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</si>
  <si>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</si>
  <si>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</si>
  <si>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</si>
  <si>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</si>
  <si>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</si>
  <si>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</si>
  <si>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</si>
  <si>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</si>
  <si>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</si>
  <si>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</si>
  <si>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</si>
  <si>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</si>
  <si>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</si>
  <si>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</si>
  <si>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</si>
  <si>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</si>
  <si>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</si>
  <si>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</si>
  <si>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</si>
  <si>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</si>
  <si>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</si>
  <si>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</si>
  <si>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</si>
  <si>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</si>
  <si>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</si>
  <si>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</si>
  <si>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</si>
  <si>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</si>
  <si>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</si>
  <si>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</si>
  <si>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</si>
  <si>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</si>
  <si>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</si>
  <si>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</si>
  <si>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</si>
  <si>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</si>
  <si>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</si>
  <si>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</si>
  <si>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</si>
  <si>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</si>
  <si>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</si>
  <si>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</si>
  <si>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</si>
  <si>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</si>
  <si>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</si>
  <si>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</si>
  <si>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</si>
  <si>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</si>
  <si>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</si>
  <si>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</si>
  <si>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</si>
  <si>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</si>
  <si>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</si>
  <si>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</si>
  <si>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</si>
  <si>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</si>
  <si>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</si>
  <si>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</si>
  <si>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</si>
  <si>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</si>
  <si>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</si>
  <si>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</si>
  <si>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</si>
  <si>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</si>
  <si>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</si>
  <si>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</si>
  <si>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</si>
  <si>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</si>
  <si>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</si>
  <si>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</si>
  <si>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</si>
  <si>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</si>
  <si>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</si>
  <si>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</si>
  <si>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</si>
  <si>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</si>
  <si>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</si>
  <si>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</si>
  <si>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</si>
  <si>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</si>
  <si>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</si>
  <si>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</si>
  <si>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</si>
  <si>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</si>
  <si>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</si>
  <si>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</si>
  <si>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</si>
  <si>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</si>
  <si>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</si>
  <si>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</si>
  <si>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</si>
  <si>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</si>
  <si>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</si>
  <si>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</si>
  <si>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</si>
  <si>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</si>
  <si>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</si>
  <si>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</si>
  <si>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</si>
  <si>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</si>
  <si>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</si>
  <si>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</si>
  <si>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</si>
  <si>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</si>
  <si>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</si>
  <si>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</si>
  <si>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</si>
  <si>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</si>
  <si>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</si>
  <si>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</si>
  <si>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</si>
  <si>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</si>
  <si>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</si>
  <si>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</si>
  <si>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</si>
  <si>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</si>
  <si>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</si>
  <si>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</si>
  <si>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</si>
  <si>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</si>
  <si>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</si>
  <si>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</si>
  <si>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</si>
  <si>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</si>
  <si>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</si>
  <si>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</si>
  <si>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</si>
  <si>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</si>
  <si>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</si>
  <si>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</si>
  <si>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</si>
  <si>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</si>
  <si>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</si>
  <si>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</si>
  <si>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</si>
  <si>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</si>
  <si>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</si>
  <si>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</si>
  <si>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</si>
  <si>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</si>
  <si>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</si>
  <si>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</si>
  <si>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</si>
  <si>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</si>
  <si>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</si>
  <si>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</si>
  <si>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</si>
  <si>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</si>
  <si>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</si>
  <si>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</si>
  <si>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</si>
  <si>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</si>
  <si>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</si>
  <si>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</si>
  <si>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</si>
  <si>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</si>
  <si>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</si>
  <si>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</si>
  <si>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</si>
  <si>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</si>
  <si>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</si>
  <si>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</si>
  <si>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</si>
  <si>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</si>
  <si>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</si>
  <si>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</si>
  <si>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</si>
  <si>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</si>
  <si>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</si>
  <si>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</si>
  <si>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</si>
  <si>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</si>
  <si>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</si>
  <si>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</si>
  <si>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</si>
  <si>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</si>
  <si>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</si>
  <si>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</si>
  <si>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</si>
  <si>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</si>
  <si>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</si>
  <si>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</si>
  <si>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</si>
  <si>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</si>
  <si>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</si>
  <si>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</si>
  <si>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</si>
  <si>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</si>
  <si>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</si>
  <si>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</si>
  <si>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</si>
  <si>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</si>
  <si>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</si>
  <si>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</si>
  <si>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</si>
  <si>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</si>
  <si>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</si>
  <si>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</si>
  <si>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</si>
  <si>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</si>
  <si>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</si>
  <si>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</si>
  <si>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</si>
  <si>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</si>
  <si>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</si>
  <si>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</si>
  <si>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</si>
  <si>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</si>
  <si>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</si>
  <si>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</si>
  <si>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</si>
  <si>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</si>
  <si>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</si>
  <si>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</si>
  <si>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</si>
  <si>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</si>
  <si>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</si>
  <si>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</si>
  <si>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</si>
  <si>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</si>
  <si>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</si>
  <si>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</si>
  <si>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</si>
  <si>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</si>
  <si>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</si>
  <si>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</si>
  <si>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</si>
  <si>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</si>
  <si>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</si>
  <si>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</si>
  <si>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</si>
  <si>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</si>
  <si>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</si>
  <si>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</si>
  <si>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</si>
  <si>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</si>
  <si>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</si>
  <si>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</si>
  <si>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</si>
  <si>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</si>
  <si>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</si>
  <si>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</si>
  <si>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</si>
  <si>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</si>
  <si>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</si>
  <si>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</si>
  <si>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</si>
  <si>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</si>
  <si>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</si>
  <si>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</si>
  <si>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</si>
  <si>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</si>
  <si>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</si>
  <si>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</si>
  <si>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</si>
  <si>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</si>
  <si>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</si>
  <si>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</si>
  <si>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</si>
  <si>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</si>
  <si>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</si>
  <si>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</si>
  <si>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</si>
  <si>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</si>
  <si>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</si>
  <si>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</si>
  <si>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</si>
  <si>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</si>
  <si>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</si>
  <si>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</si>
  <si>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</si>
  <si>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</si>
  <si>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</si>
  <si>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</si>
  <si>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</si>
  <si>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</si>
  <si>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</si>
  <si>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</si>
  <si>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</si>
  <si>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</si>
  <si>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</si>
  <si>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</si>
  <si>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</si>
  <si>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</si>
  <si>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</si>
  <si>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</si>
  <si>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</si>
  <si>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</si>
  <si>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</si>
  <si>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</si>
  <si>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</si>
  <si>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</si>
  <si>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</si>
  <si>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</si>
  <si>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</si>
  <si>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</si>
  <si>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</si>
  <si>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</si>
  <si>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</si>
  <si>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</si>
  <si>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</si>
  <si>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</si>
  <si>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</si>
  <si>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</si>
  <si>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</si>
  <si>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</si>
  <si>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</si>
  <si>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</si>
  <si>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</si>
  <si>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</si>
  <si>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</si>
  <si>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</si>
  <si>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</si>
  <si>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</si>
  <si>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</si>
  <si>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</si>
  <si>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</si>
  <si>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</si>
  <si>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</si>
  <si>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</si>
  <si>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</si>
  <si>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</si>
  <si>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</si>
  <si>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</si>
  <si>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</si>
  <si>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</si>
  <si>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</si>
  <si>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</si>
  <si>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</si>
  <si>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</si>
  <si>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</si>
  <si>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</si>
  <si>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</si>
  <si>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</si>
  <si>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</si>
  <si>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</si>
  <si>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</si>
  <si>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</si>
  <si>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</si>
  <si>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</si>
  <si>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</si>
  <si>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</si>
  <si>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</si>
  <si>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</si>
  <si>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</si>
  <si>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</si>
  <si>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</si>
  <si>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</si>
  <si>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</si>
  <si>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</si>
  <si>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</si>
  <si>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</si>
  <si>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</si>
  <si>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</si>
  <si>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</si>
  <si>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</si>
  <si>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</si>
  <si>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</si>
  <si>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</si>
  <si>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</si>
  <si>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</si>
  <si>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</si>
  <si>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</si>
  <si>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</si>
  <si>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</si>
  <si>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</si>
  <si>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</si>
  <si>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</si>
  <si>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</si>
  <si>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</si>
  <si>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</si>
  <si>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</si>
  <si>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</si>
  <si>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</si>
  <si>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</si>
  <si>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</si>
  <si>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</si>
  <si>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</si>
  <si>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</si>
  <si>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</si>
  <si>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</si>
  <si>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</si>
  <si>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</si>
  <si>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</si>
  <si>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</si>
  <si>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</si>
  <si>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</si>
  <si>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</si>
  <si>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</si>
  <si>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</si>
  <si>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</si>
  <si>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</si>
  <si>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</si>
  <si>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</si>
  <si>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</si>
  <si>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</si>
  <si>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</si>
  <si>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</si>
  <si>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</si>
  <si>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</si>
  <si>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</si>
  <si>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</si>
  <si>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</si>
  <si>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</si>
  <si>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</si>
  <si>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</si>
  <si>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</si>
  <si>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</si>
  <si>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</si>
  <si>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</si>
  <si>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</si>
  <si>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</si>
  <si>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</si>
  <si>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</si>
  <si>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</si>
  <si>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</si>
  <si>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</si>
  <si>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</si>
  <si>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</si>
  <si>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</si>
  <si>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</si>
  <si>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</si>
  <si>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</si>
  <si>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</si>
  <si>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</si>
  <si>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</si>
  <si>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</si>
  <si>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</si>
  <si>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</si>
  <si>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</si>
  <si>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</si>
  <si>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</si>
  <si>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</si>
  <si>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</si>
  <si>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</si>
  <si>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</si>
  <si>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</si>
  <si>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</si>
  <si>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</si>
  <si>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</si>
  <si>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</si>
  <si>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</si>
  <si>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</si>
  <si>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</si>
  <si>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</si>
  <si>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</si>
  <si>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</si>
  <si>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</si>
  <si>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</si>
  <si>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</si>
  <si>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</si>
  <si>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</si>
  <si>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</si>
  <si>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</si>
  <si>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</si>
  <si>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</si>
  <si>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</si>
  <si>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</si>
  <si>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</si>
  <si>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</si>
  <si>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</si>
  <si>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</si>
  <si>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</si>
  <si>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</si>
  <si>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</si>
  <si>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</si>
  <si>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</si>
  <si>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</si>
  <si>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</si>
  <si>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</si>
  <si>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</si>
  <si>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</si>
  <si>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</si>
  <si>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</si>
  <si>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</si>
  <si>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</si>
  <si>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</si>
  <si>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</si>
  <si>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</si>
  <si>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</si>
  <si>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</si>
  <si>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</si>
  <si>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</si>
  <si>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</si>
  <si>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</si>
  <si>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</si>
  <si>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</si>
  <si>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</si>
  <si>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</si>
  <si>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</si>
  <si>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</si>
  <si>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</si>
  <si>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</si>
  <si>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</si>
  <si>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</si>
  <si>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</si>
  <si>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</si>
  <si>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</si>
  <si>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</si>
  <si>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</si>
  <si>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</si>
  <si>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</si>
  <si>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</si>
  <si>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</si>
  <si>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</si>
  <si>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</si>
  <si>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</si>
  <si>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</si>
  <si>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</si>
  <si>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</si>
  <si>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</si>
  <si>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</si>
  <si>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</si>
  <si>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</si>
  <si>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</si>
  <si>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</si>
  <si>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</si>
  <si>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</si>
  <si>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</si>
  <si>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</si>
  <si>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</si>
  <si>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</si>
  <si>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</si>
  <si>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</si>
  <si>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</si>
  <si>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</si>
  <si>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</si>
  <si>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</si>
  <si>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</si>
  <si>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</si>
  <si>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</si>
  <si>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</si>
  <si>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</si>
  <si>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</si>
  <si>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</si>
  <si>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</si>
  <si>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</si>
  <si>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</si>
  <si>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</si>
  <si>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</si>
  <si>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</si>
  <si>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</si>
  <si>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</si>
  <si>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</si>
  <si>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</si>
  <si>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</si>
  <si>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</si>
  <si>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</si>
  <si>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</si>
  <si>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</si>
  <si>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</si>
  <si>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</si>
  <si>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</si>
  <si>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</si>
  <si>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</si>
  <si>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</si>
  <si>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</si>
  <si>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</si>
  <si>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</si>
  <si>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</si>
  <si>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</si>
  <si>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</si>
  <si>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</si>
  <si>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</si>
  <si>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</si>
  <si>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</si>
  <si>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</si>
  <si>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</si>
  <si>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</si>
  <si>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</si>
  <si>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</si>
  <si>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</si>
  <si>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</si>
  <si>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</si>
  <si>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</si>
  <si>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</si>
  <si>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</si>
  <si>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</si>
  <si>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</si>
  <si>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</si>
  <si>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</si>
  <si>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</si>
  <si>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</si>
  <si>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</si>
  <si>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</si>
  <si>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</si>
  <si>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</si>
  <si>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</si>
  <si>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</si>
  <si>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</si>
  <si>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</si>
  <si>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</si>
  <si>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</si>
  <si>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</si>
  <si>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</si>
  <si>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</si>
  <si>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</si>
  <si>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</si>
  <si>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</si>
  <si>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</si>
  <si>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</si>
  <si>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</si>
  <si>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</si>
  <si>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</si>
  <si>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</si>
  <si>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</si>
  <si>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</si>
  <si>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</si>
  <si>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</si>
  <si>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</si>
  <si>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</si>
  <si>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</si>
  <si>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</si>
  <si>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</si>
  <si>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</si>
  <si>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</si>
  <si>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</si>
  <si>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</si>
  <si>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</si>
  <si>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</si>
  <si>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</si>
  <si>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</si>
  <si>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</si>
  <si>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</si>
  <si>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</si>
  <si>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</si>
  <si>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</si>
  <si>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</si>
  <si>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</si>
  <si>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</si>
  <si>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</si>
  <si>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</si>
  <si>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</si>
  <si>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</si>
  <si>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</si>
  <si>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</si>
  <si>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</si>
  <si>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</si>
  <si>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</si>
  <si>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</si>
  <si>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</si>
  <si>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</si>
  <si>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</si>
  <si>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</si>
  <si>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</si>
  <si>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</si>
  <si>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</si>
  <si>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</si>
  <si>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</si>
  <si>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</si>
  <si>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</si>
  <si>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</si>
  <si>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</si>
  <si>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</si>
  <si>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</si>
  <si>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</si>
  <si>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</si>
  <si>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</si>
  <si>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</si>
  <si>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</si>
  <si>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</si>
  <si>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</si>
  <si>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</si>
  <si>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</si>
  <si>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</si>
  <si>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</si>
  <si>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</si>
  <si>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</si>
  <si>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</si>
  <si>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</si>
  <si>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</si>
  <si>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</si>
  <si>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</si>
  <si>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</si>
  <si>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</si>
  <si>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</si>
  <si>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</si>
  <si>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</si>
  <si>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</si>
  <si>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</si>
  <si>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</si>
  <si>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</si>
  <si>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</si>
  <si>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</si>
  <si>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</si>
  <si>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</si>
  <si>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</si>
  <si>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</si>
  <si>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</si>
  <si>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</si>
  <si>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</si>
  <si>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</si>
  <si>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</si>
  <si>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</si>
  <si>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</si>
  <si>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</si>
  <si>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</si>
  <si>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</si>
  <si>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</si>
  <si>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</si>
  <si>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</si>
  <si>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</si>
  <si>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</si>
  <si>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</si>
  <si>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</si>
  <si>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</si>
  <si>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</si>
  <si>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</si>
  <si>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</si>
  <si>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</si>
  <si>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</si>
  <si>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</si>
  <si>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</si>
  <si>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</si>
  <si>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</si>
  <si>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</si>
  <si>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</si>
  <si>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</si>
  <si>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</si>
  <si>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</si>
  <si>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</si>
  <si>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</si>
  <si>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</si>
  <si>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</si>
  <si>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</si>
  <si>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</si>
  <si>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</si>
  <si>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</si>
  <si>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</si>
  <si>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</si>
  <si>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</si>
  <si>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</si>
  <si>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</si>
  <si>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</si>
  <si>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</si>
  <si>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</si>
  <si>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</si>
  <si>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</si>
  <si>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</si>
  <si>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</si>
  <si>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</si>
  <si>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</si>
  <si>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</si>
  <si>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</si>
  <si>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</si>
  <si>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</si>
  <si>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</si>
  <si>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</si>
  <si>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</si>
  <si>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</si>
  <si>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</si>
  <si>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</si>
  <si>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</si>
  <si>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</si>
  <si>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</si>
  <si>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</si>
  <si>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</si>
  <si>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</si>
  <si>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</si>
  <si>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</si>
  <si>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</si>
  <si>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</si>
  <si>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</si>
  <si>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</si>
  <si>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</si>
  <si>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</si>
  <si>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</si>
  <si>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</si>
  <si>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</si>
  <si>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</si>
  <si>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</si>
  <si>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</si>
  <si>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</si>
  <si>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</si>
  <si>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</si>
  <si>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</si>
  <si>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</si>
  <si>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</si>
  <si>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</si>
  <si>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</si>
  <si>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</si>
  <si>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</si>
  <si>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</si>
  <si>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</si>
  <si>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</si>
  <si>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</si>
  <si>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</si>
  <si>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</si>
  <si>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</si>
  <si>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</si>
  <si>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</si>
  <si>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</si>
  <si>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</si>
  <si>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</si>
  <si>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</si>
  <si>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</si>
  <si>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</si>
  <si>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</si>
  <si>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</si>
  <si>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</si>
  <si>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</si>
  <si>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</si>
  <si>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</si>
  <si>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</si>
  <si>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</si>
  <si>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</si>
  <si>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</si>
  <si>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</si>
  <si>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</si>
  <si>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</si>
  <si>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</si>
  <si>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</si>
  <si>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</si>
  <si>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</si>
  <si>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</si>
  <si>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</si>
  <si>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</si>
  <si>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</si>
  <si>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</si>
  <si>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</si>
  <si>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</si>
  <si>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</si>
  <si>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</si>
  <si>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</si>
  <si>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</si>
  <si>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</si>
  <si>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</si>
  <si>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</si>
  <si>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</si>
  <si>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</si>
  <si>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</si>
  <si>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</si>
  <si>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</si>
  <si>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</si>
  <si>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</si>
  <si>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</si>
  <si>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</si>
  <si>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</si>
  <si>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</si>
  <si>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</si>
  <si>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</si>
  <si>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</si>
  <si>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</si>
  <si>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</si>
  <si>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</si>
  <si>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</si>
  <si>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</si>
  <si>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</si>
  <si>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</si>
  <si>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</si>
  <si>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</si>
  <si>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</si>
  <si>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</si>
  <si>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</si>
  <si>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</si>
  <si>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</si>
  <si>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</si>
  <si>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</si>
  <si>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</si>
  <si>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</si>
  <si>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</si>
  <si>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</si>
  <si>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</si>
  <si>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</si>
  <si>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</si>
  <si>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</si>
  <si>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</si>
  <si>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</si>
  <si>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</si>
  <si>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</si>
  <si>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</si>
  <si>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</si>
  <si>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</si>
  <si>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</si>
  <si>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</si>
  <si>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</si>
  <si>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</si>
  <si>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</si>
  <si>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</si>
  <si>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</si>
  <si>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</si>
  <si>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</si>
  <si>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</si>
  <si>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</si>
  <si>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</si>
  <si>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</si>
  <si>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</si>
  <si>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</si>
  <si>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</si>
  <si>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</si>
  <si>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</si>
  <si>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</si>
  <si>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</si>
  <si>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</si>
  <si>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</si>
  <si>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</si>
  <si>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</si>
  <si>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</si>
  <si>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</si>
  <si>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</si>
  <si>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</si>
  <si>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</si>
  <si>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</si>
  <si>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</si>
  <si>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</si>
  <si>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</si>
  <si>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</si>
  <si>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</si>
  <si>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</si>
  <si>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</si>
  <si>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</si>
  <si>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</si>
  <si>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</si>
  <si>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</si>
  <si>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</si>
  <si>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</si>
  <si>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</si>
  <si>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</si>
  <si>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</si>
  <si>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</si>
  <si>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</si>
  <si>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</si>
  <si>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</si>
  <si>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</si>
  <si>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</si>
  <si>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</si>
  <si>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</si>
  <si>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</si>
  <si>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</si>
  <si>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</si>
  <si>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</si>
  <si>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</si>
  <si>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</si>
  <si>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</si>
  <si>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</si>
  <si>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</si>
  <si>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</si>
  <si>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</si>
  <si>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</si>
  <si>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</si>
  <si>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</si>
  <si>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</si>
  <si>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</si>
  <si>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</si>
  <si>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</si>
  <si>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</si>
  <si>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</si>
  <si>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</si>
  <si>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</si>
  <si>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</si>
  <si>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</si>
  <si>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</si>
  <si>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</si>
  <si>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</si>
  <si>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</si>
  <si>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</si>
  <si>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</si>
  <si>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</si>
  <si>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</si>
  <si>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</si>
  <si>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</si>
  <si>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</si>
  <si>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</si>
  <si>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</si>
  <si>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</si>
  <si>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</si>
  <si>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</si>
  <si>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</si>
  <si>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</si>
  <si>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</si>
  <si>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</si>
  <si>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</si>
  <si>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</si>
  <si>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</si>
  <si>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</si>
  <si>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</si>
  <si>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</si>
  <si>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</si>
  <si>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</si>
  <si>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</si>
  <si>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</si>
  <si>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</si>
  <si>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</si>
  <si>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</si>
  <si>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</si>
  <si>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</si>
  <si>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</si>
  <si>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</si>
  <si>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</si>
  <si>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</si>
  <si>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</si>
  <si>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</si>
  <si>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</si>
  <si>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</si>
  <si>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</si>
  <si>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</si>
  <si>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</si>
  <si>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</si>
  <si>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</si>
  <si>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</si>
  <si>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</si>
  <si>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</si>
  <si>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</si>
  <si>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</si>
  <si>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</si>
  <si>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</si>
  <si>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</si>
  <si>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</si>
  <si>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</si>
  <si>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</si>
  <si>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</si>
  <si>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</si>
  <si>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</si>
  <si>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</si>
  <si>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</si>
  <si>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</si>
  <si>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</si>
  <si>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</si>
  <si>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</si>
  <si>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</si>
  <si>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</si>
  <si>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</si>
  <si>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</si>
  <si>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</si>
  <si>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</si>
  <si>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</si>
  <si>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</si>
  <si>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</si>
  <si>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</si>
  <si>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</si>
  <si>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</si>
  <si>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</si>
  <si>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</si>
  <si>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</si>
  <si>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</si>
  <si>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</si>
  <si>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</si>
  <si>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</si>
  <si>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</si>
  <si>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</si>
  <si>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</si>
  <si>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</si>
  <si>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</si>
  <si>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</si>
  <si>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</si>
  <si>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</si>
  <si>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</si>
  <si>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</si>
  <si>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</si>
  <si>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</si>
  <si>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</si>
  <si>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</si>
  <si>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</si>
  <si>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</si>
  <si>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</si>
  <si>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</si>
  <si>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</si>
  <si>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</si>
  <si>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</si>
  <si>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</si>
  <si>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</si>
  <si>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</si>
  <si>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</si>
  <si>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</si>
  <si>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</si>
  <si>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</si>
  <si>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</si>
  <si>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</si>
  <si>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</si>
  <si>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</si>
  <si>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</si>
  <si>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</si>
  <si>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</si>
  <si>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</si>
  <si>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</si>
  <si>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</si>
  <si>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</si>
  <si>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</si>
  <si>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</si>
  <si>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</si>
  <si>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</si>
  <si>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</si>
  <si>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</si>
  <si>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</si>
  <si>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</si>
  <si>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</si>
  <si>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</si>
  <si>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</si>
  <si>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</si>
  <si>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</si>
  <si>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</si>
  <si>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</si>
  <si>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</si>
  <si>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</si>
  <si>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</si>
  <si>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</si>
  <si>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</si>
  <si>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</si>
  <si>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</si>
  <si>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</si>
  <si>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</si>
  <si>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</si>
  <si>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</si>
  <si>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</si>
  <si>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</si>
  <si>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</si>
  <si>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</si>
  <si>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</si>
  <si>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</si>
  <si>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</si>
  <si>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</si>
  <si>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</si>
  <si>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</si>
  <si>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</si>
  <si>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</si>
  <si>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</si>
  <si>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</si>
  <si>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</si>
  <si>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</si>
  <si>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</si>
  <si>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</si>
  <si>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</si>
  <si>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</si>
  <si>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</si>
  <si>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</si>
  <si>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</si>
  <si>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</si>
  <si>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</si>
  <si>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</si>
  <si>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</si>
  <si>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</si>
  <si>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</si>
  <si>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</si>
  <si>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</si>
  <si>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</si>
  <si>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</si>
  <si>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</si>
  <si>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</si>
  <si>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</si>
  <si>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</si>
  <si>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</si>
  <si>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</si>
  <si>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</si>
  <si>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</si>
  <si>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</si>
  <si>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</si>
  <si>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</si>
  <si>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</si>
  <si>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</si>
  <si>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</si>
  <si>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</si>
  <si>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</si>
  <si>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</si>
  <si>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</si>
  <si>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</si>
  <si>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</si>
  <si>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</si>
  <si>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</si>
  <si>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</si>
  <si>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</si>
  <si>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</si>
  <si>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</si>
  <si>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</si>
  <si>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</si>
  <si>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</si>
  <si>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</si>
  <si>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</si>
  <si>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</si>
  <si>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</si>
  <si>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</si>
  <si>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</si>
  <si>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</si>
  <si>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</si>
  <si>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</si>
  <si>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</si>
  <si>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</si>
  <si>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</si>
  <si>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</si>
  <si>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</si>
  <si>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</si>
  <si>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</si>
  <si>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</si>
  <si>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</si>
  <si>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</si>
  <si>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</si>
  <si>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</si>
  <si>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</si>
  <si>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</si>
  <si>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</si>
  <si>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</si>
  <si>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</si>
  <si>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</si>
  <si>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</si>
  <si>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</si>
  <si>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</si>
  <si>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</si>
  <si>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</si>
  <si>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</si>
  <si>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</si>
  <si>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</si>
  <si>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</si>
  <si>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</si>
  <si>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</si>
  <si>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</si>
  <si>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</si>
  <si>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</si>
  <si>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</si>
  <si>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</si>
  <si>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</si>
  <si>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</si>
  <si>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</si>
  <si>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</si>
  <si>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</si>
  <si>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</si>
  <si>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</si>
  <si>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</si>
  <si>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</si>
  <si>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</si>
  <si>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</si>
  <si>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</si>
  <si>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</si>
  <si>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</si>
  <si>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</si>
  <si>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</si>
  <si>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</si>
  <si>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</si>
  <si>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</si>
  <si>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</si>
  <si>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</si>
  <si>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</si>
  <si>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</si>
  <si>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</si>
  <si>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</si>
  <si>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</si>
  <si>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</si>
  <si>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</si>
  <si>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</si>
  <si>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</si>
  <si>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</si>
  <si>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</si>
  <si>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</si>
  <si>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</si>
  <si>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</si>
  <si>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</si>
  <si>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</si>
  <si>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</si>
  <si>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</si>
  <si>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</si>
  <si>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</si>
  <si>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</si>
  <si>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</si>
  <si>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</si>
  <si>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</si>
  <si>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</si>
  <si>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</si>
  <si>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</si>
  <si>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</si>
  <si>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</si>
  <si>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</si>
  <si>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</si>
  <si>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</si>
  <si>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</si>
  <si>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</si>
  <si>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</si>
  <si>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</si>
  <si>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</si>
  <si>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</si>
  <si>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</si>
  <si>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</si>
  <si>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</si>
  <si>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</si>
  <si>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</si>
  <si>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</si>
  <si>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</si>
  <si>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</si>
  <si>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</si>
  <si>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</si>
  <si>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</si>
  <si>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</si>
  <si>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</si>
  <si>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</si>
  <si>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</si>
  <si>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</si>
  <si>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</si>
  <si>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</si>
  <si>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</si>
  <si>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</si>
  <si>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</si>
  <si>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</si>
  <si>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</si>
  <si>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</si>
  <si>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</si>
  <si>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</si>
  <si>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</si>
  <si>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</si>
  <si>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</si>
  <si>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</si>
  <si>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</si>
  <si>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</si>
  <si>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</si>
  <si>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</si>
  <si>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</si>
  <si>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</si>
  <si>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</si>
  <si>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</si>
  <si>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</si>
  <si>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</si>
  <si>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</si>
  <si>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</si>
  <si>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</si>
  <si>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</si>
  <si>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</si>
  <si>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</si>
  <si>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</si>
  <si>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</si>
  <si>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</si>
  <si>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</si>
  <si>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</si>
  <si>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</si>
  <si>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</si>
  <si>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</si>
  <si>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</si>
  <si>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</si>
  <si>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</si>
  <si>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</si>
  <si>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</si>
  <si>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</si>
  <si>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</si>
  <si>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</si>
  <si>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</si>
  <si>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</si>
  <si>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</si>
  <si>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</si>
  <si>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</si>
  <si>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</si>
  <si>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</si>
  <si>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</si>
  <si>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</si>
  <si>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</si>
  <si>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</si>
  <si>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</si>
  <si>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</si>
  <si>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</si>
  <si>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</si>
  <si>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</si>
  <si>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</si>
  <si>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</si>
  <si>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</si>
  <si>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</si>
  <si>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</si>
  <si>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</si>
  <si>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</si>
  <si>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</si>
  <si>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</si>
  <si>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</si>
  <si>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</si>
  <si>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</si>
  <si>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</si>
  <si>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</si>
  <si>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</si>
  <si>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</si>
  <si>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</si>
  <si>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</si>
  <si>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</si>
  <si>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</si>
  <si>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</si>
  <si>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</si>
  <si>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</si>
  <si>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</si>
  <si>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</si>
  <si>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</si>
  <si>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</si>
  <si>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</si>
  <si>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</si>
  <si>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</si>
  <si>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</si>
  <si>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</si>
  <si>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</si>
  <si>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</si>
  <si>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</si>
  <si>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</si>
  <si>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</si>
  <si>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</si>
  <si>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</si>
  <si>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</si>
  <si>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</si>
  <si>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</si>
  <si>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</si>
  <si>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</si>
  <si>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</si>
  <si>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</si>
  <si>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</si>
  <si>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</si>
  <si>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</si>
  <si>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</si>
  <si>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</si>
  <si>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</si>
  <si>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</si>
  <si>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</si>
  <si>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</si>
  <si>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</si>
  <si>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</si>
  <si>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</si>
  <si>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</si>
  <si>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</si>
  <si>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</si>
  <si>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</si>
  <si>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</si>
  <si>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</si>
  <si>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</si>
  <si>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</si>
  <si>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</si>
  <si>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</si>
  <si>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</si>
  <si>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</si>
  <si>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</si>
  <si>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</si>
  <si>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</si>
  <si>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</si>
  <si>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</si>
  <si>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</si>
  <si>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</si>
  <si>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</si>
  <si>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</si>
  <si>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</si>
  <si>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</si>
  <si>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</si>
  <si>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</si>
  <si>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</si>
  <si>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</si>
  <si>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</si>
  <si>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</si>
  <si>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</si>
  <si>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</si>
  <si>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</si>
  <si>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</si>
  <si>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</si>
  <si>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</si>
  <si>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</si>
  <si>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</si>
  <si>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</si>
  <si>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</si>
  <si>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</si>
  <si>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</si>
  <si>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</si>
  <si>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</si>
  <si>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</si>
  <si>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</si>
  <si>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</si>
  <si>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</si>
  <si>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</si>
  <si>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</si>
  <si>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</si>
  <si>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</si>
  <si>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</si>
  <si>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</si>
  <si>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</si>
  <si>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</si>
  <si>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</si>
  <si>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</si>
  <si>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</si>
  <si>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</si>
  <si>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</si>
  <si>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</si>
  <si>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</si>
  <si>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</si>
  <si>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</si>
  <si>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</si>
  <si>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</si>
  <si>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</si>
  <si>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</si>
  <si>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</si>
  <si>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</si>
  <si>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</si>
  <si>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</si>
  <si>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</si>
  <si>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</si>
  <si>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</si>
  <si>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</si>
  <si>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</si>
  <si>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</si>
  <si>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</si>
  <si>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</si>
  <si>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</si>
  <si>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</si>
  <si>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</si>
  <si>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</si>
  <si>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</si>
  <si>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</si>
  <si>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</si>
  <si>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</si>
  <si>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</si>
  <si>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</si>
  <si>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</si>
  <si>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</si>
  <si>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</si>
  <si>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</si>
  <si>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</si>
  <si>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</si>
  <si>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</si>
  <si>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</si>
  <si>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</si>
  <si>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</si>
  <si>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</si>
  <si>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</si>
  <si>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</si>
  <si>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</si>
  <si>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</si>
  <si>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</si>
  <si>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</si>
  <si>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</si>
  <si>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</si>
  <si>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</si>
  <si>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</si>
  <si>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</si>
  <si>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</si>
  <si>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</si>
  <si>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</si>
  <si>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</si>
  <si>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</si>
  <si>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</si>
  <si>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</si>
  <si>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</si>
  <si>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</si>
  <si>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</si>
  <si>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</si>
  <si>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</si>
  <si>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</si>
  <si>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</si>
  <si>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</si>
  <si>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</si>
  <si>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</si>
  <si>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</si>
  <si>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</si>
  <si>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</si>
  <si>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</si>
  <si>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</si>
  <si>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</si>
  <si>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</si>
  <si>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</si>
  <si>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</si>
  <si>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</si>
  <si>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</si>
  <si>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</si>
  <si>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</si>
  <si>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</si>
  <si>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</si>
  <si>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</si>
  <si>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</si>
  <si>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</si>
  <si>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</si>
  <si>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</si>
  <si>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</si>
  <si>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</si>
  <si>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</si>
  <si>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</si>
  <si>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</si>
  <si>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</si>
  <si>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</si>
  <si>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</si>
  <si>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</si>
  <si>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</si>
  <si>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</si>
  <si>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</si>
  <si>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</si>
  <si>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</si>
  <si>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</si>
  <si>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</si>
  <si>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</si>
  <si>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</si>
  <si>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</si>
  <si>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</si>
  <si>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</si>
  <si>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</si>
  <si>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</si>
  <si>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</si>
  <si>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</si>
  <si>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</si>
  <si>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</si>
  <si>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</si>
  <si>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</si>
  <si>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</si>
  <si>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</si>
  <si>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</si>
  <si>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</si>
  <si>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</si>
  <si>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</si>
  <si>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</si>
  <si>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</si>
  <si>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</si>
  <si>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</si>
  <si>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</si>
  <si>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</si>
  <si>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</si>
  <si>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</si>
  <si>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</si>
  <si>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</si>
  <si>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</si>
  <si>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</si>
  <si>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</si>
  <si>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</si>
  <si>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</si>
  <si>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</si>
  <si>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</si>
  <si>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</si>
  <si>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</si>
  <si>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</si>
  <si>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</si>
  <si>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</si>
  <si>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</si>
  <si>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</si>
  <si>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</si>
  <si>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</si>
  <si>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</si>
  <si>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</si>
  <si>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</si>
  <si>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</si>
  <si>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</si>
  <si>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</si>
  <si>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</si>
  <si>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</si>
  <si>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</si>
  <si>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</si>
  <si>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</si>
  <si>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</si>
  <si>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</si>
  <si>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</si>
  <si>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</si>
  <si>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</si>
  <si>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</si>
  <si>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</si>
  <si>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</si>
  <si>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</si>
  <si>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</si>
  <si>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</si>
  <si>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</si>
  <si>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</si>
  <si>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</si>
  <si>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</si>
  <si>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</si>
  <si>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</si>
  <si>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</si>
  <si>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</si>
  <si>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</si>
  <si>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</si>
  <si>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</si>
  <si>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</si>
  <si>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</si>
  <si>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</si>
  <si>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</si>
  <si>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</si>
  <si>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</si>
  <si>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</si>
  <si>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</si>
  <si>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</si>
  <si>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</si>
  <si>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</si>
  <si>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</si>
  <si>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</si>
  <si>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</si>
  <si>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</si>
  <si>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</si>
  <si>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</si>
  <si>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</si>
  <si>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</si>
  <si>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</si>
  <si>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</si>
  <si>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</si>
  <si>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</si>
  <si>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</si>
  <si>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</si>
  <si>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</si>
  <si>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</si>
  <si>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</si>
  <si>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</si>
  <si>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</si>
  <si>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</si>
  <si>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</si>
  <si>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</si>
  <si>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</si>
  <si>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</si>
  <si>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</si>
  <si>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</si>
  <si>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</si>
  <si>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</si>
  <si>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</si>
  <si>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</si>
  <si>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</si>
  <si>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</si>
  <si>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</si>
  <si>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</si>
  <si>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</si>
  <si>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</si>
  <si>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</si>
  <si>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</si>
  <si>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</si>
  <si>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</si>
  <si>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</si>
  <si>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</si>
  <si>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</si>
  <si>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</si>
  <si>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</si>
  <si>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</si>
  <si>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</si>
  <si>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</si>
  <si>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</si>
  <si>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</si>
  <si>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</si>
  <si>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</si>
  <si>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</si>
  <si>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</si>
  <si>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</si>
  <si>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</si>
  <si>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</si>
  <si>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</si>
  <si>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</si>
  <si>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</si>
  <si>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</si>
  <si>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</si>
  <si>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</si>
  <si>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</si>
  <si>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</si>
  <si>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</si>
  <si>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</si>
  <si>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</si>
  <si>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</si>
  <si>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</si>
  <si>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</si>
  <si>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</si>
  <si>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</si>
  <si>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</si>
  <si>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</si>
  <si>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</si>
  <si>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</si>
  <si>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</si>
  <si>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</si>
  <si>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</si>
  <si>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</si>
  <si>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</si>
  <si>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</si>
  <si>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</si>
  <si>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</si>
  <si>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</si>
  <si>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</si>
  <si>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</si>
  <si>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</si>
  <si>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</si>
  <si>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</si>
  <si>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</si>
  <si>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</si>
  <si>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</si>
  <si>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</si>
  <si>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</si>
  <si>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</si>
  <si>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</si>
  <si>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</si>
  <si>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</si>
  <si>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</si>
  <si>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</si>
  <si>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</si>
  <si>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</si>
  <si>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</si>
  <si>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</si>
  <si>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</si>
  <si>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</si>
  <si>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</si>
  <si>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</si>
  <si>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</si>
  <si>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</si>
  <si>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</si>
  <si>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</si>
  <si>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</si>
  <si>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</si>
  <si>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</si>
  <si>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</si>
  <si>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</si>
  <si>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</si>
  <si>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</si>
  <si>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</si>
  <si>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</si>
  <si>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</si>
  <si>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</si>
  <si>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</si>
  <si>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</si>
  <si>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</si>
  <si>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</si>
  <si>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</si>
  <si>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</si>
  <si>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</si>
  <si>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</si>
  <si>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</si>
  <si>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</si>
  <si>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</si>
  <si>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</si>
  <si>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</si>
  <si>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</si>
  <si>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</si>
  <si>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</si>
  <si>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</si>
  <si>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</si>
  <si>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</si>
  <si>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</si>
  <si>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</si>
  <si>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</si>
  <si>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</si>
  <si>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</si>
  <si>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</si>
  <si>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</si>
  <si>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</si>
  <si>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</si>
  <si>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</si>
  <si>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</si>
  <si>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</si>
  <si>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</si>
  <si>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</si>
  <si>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</si>
  <si>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</si>
  <si>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</si>
  <si>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</si>
  <si>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</si>
  <si>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</si>
  <si>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</si>
  <si>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</si>
  <si>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</si>
  <si>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</si>
  <si>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</si>
  <si>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</si>
  <si>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</si>
  <si>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</si>
  <si>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</si>
  <si>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</si>
  <si>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</si>
  <si>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</si>
  <si>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</si>
  <si>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</si>
  <si>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</si>
  <si>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</si>
  <si>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</si>
  <si>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</si>
  <si>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</si>
  <si>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</si>
  <si>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</si>
  <si>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</si>
  <si>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</si>
  <si>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</si>
  <si>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</si>
  <si>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</si>
  <si>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</si>
  <si>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</si>
  <si>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</si>
  <si>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</si>
  <si>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</si>
  <si>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</si>
  <si>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</si>
  <si>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</si>
  <si>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</si>
  <si>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</si>
  <si>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</si>
  <si>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</si>
  <si>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</si>
  <si>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</si>
  <si>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</si>
  <si>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</si>
  <si>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</si>
  <si>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</si>
  <si>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</si>
  <si>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</si>
  <si>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</si>
  <si>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</si>
  <si>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</si>
  <si>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</si>
  <si>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</si>
  <si>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</si>
  <si>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</si>
  <si>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</si>
  <si>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</si>
  <si>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</si>
  <si>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</si>
  <si>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</si>
  <si>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</si>
  <si>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</si>
  <si>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</si>
  <si>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</si>
  <si>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</si>
  <si>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</si>
  <si>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</si>
  <si>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</si>
  <si>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</si>
  <si>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</si>
  <si>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</si>
  <si>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</si>
  <si>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</si>
  <si>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</si>
  <si>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</si>
  <si>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</si>
  <si>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</si>
  <si>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</si>
  <si>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</si>
  <si>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</si>
  <si>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</si>
  <si>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</si>
  <si>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</si>
  <si>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</si>
  <si>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</si>
  <si>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</si>
  <si>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</si>
  <si>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</si>
  <si>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</si>
  <si>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</si>
  <si>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</si>
  <si>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</si>
  <si>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</si>
  <si>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</si>
  <si>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</si>
  <si>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</si>
  <si>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</si>
  <si>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</si>
  <si>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</si>
  <si>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</si>
  <si>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</si>
  <si>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</si>
  <si>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</si>
  <si>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</si>
  <si>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</si>
  <si>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</si>
  <si>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</si>
  <si>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</si>
  <si>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</si>
  <si>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</si>
  <si>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</si>
  <si>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</si>
  <si>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</si>
  <si>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</si>
  <si>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</si>
  <si>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</si>
  <si>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</si>
  <si>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</si>
  <si>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</si>
  <si>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</si>
  <si>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</si>
  <si>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</si>
  <si>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</si>
  <si>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</si>
  <si>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</si>
  <si>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</si>
  <si>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</si>
  <si>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</si>
  <si>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</si>
  <si>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</si>
  <si>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</si>
  <si>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</si>
  <si>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</si>
  <si>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</si>
  <si>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</si>
  <si>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</si>
  <si>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</si>
  <si>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</si>
  <si>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</si>
  <si>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</si>
  <si>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</si>
  <si>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</si>
  <si>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</si>
  <si>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</si>
  <si>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</si>
  <si>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</si>
  <si>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</si>
  <si>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</si>
  <si>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</si>
  <si>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</si>
  <si>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</si>
  <si>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</si>
  <si>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</si>
  <si>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</si>
  <si>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</si>
  <si>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</si>
  <si>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</si>
  <si>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</si>
  <si>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</si>
  <si>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</si>
  <si>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</si>
  <si>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</si>
  <si>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</si>
  <si>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</si>
  <si>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</si>
  <si>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</si>
  <si>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</si>
  <si>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</si>
  <si>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</si>
  <si>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</si>
  <si>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</si>
  <si>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</si>
  <si>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</si>
  <si>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</si>
  <si>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</si>
  <si>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</si>
  <si>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</si>
  <si>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</si>
  <si>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</si>
  <si>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</si>
  <si>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</si>
  <si>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</si>
  <si>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</si>
  <si>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</si>
  <si>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</si>
  <si>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</si>
  <si>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</si>
  <si>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</si>
  <si>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</si>
  <si>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</si>
  <si>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</si>
  <si>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</si>
  <si>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</si>
  <si>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</si>
  <si>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</si>
  <si>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</si>
  <si>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</si>
  <si>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</si>
  <si>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</si>
  <si>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</si>
  <si>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</si>
  <si>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</si>
  <si>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</si>
  <si>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</si>
  <si>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</si>
  <si>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</si>
  <si>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</si>
  <si>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</si>
  <si>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</si>
  <si>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</si>
  <si>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</si>
  <si>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</si>
  <si>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</si>
  <si>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</si>
  <si>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</si>
  <si>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</si>
  <si>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</si>
  <si>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</si>
  <si>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</si>
  <si>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</si>
  <si>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</si>
  <si>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</si>
  <si>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</si>
  <si>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</si>
  <si>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</si>
  <si>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</si>
  <si>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</si>
  <si>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</si>
  <si>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</si>
  <si>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</si>
  <si>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</si>
  <si>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</si>
  <si>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</si>
  <si>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</si>
  <si>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</si>
  <si>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</si>
  <si>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</si>
  <si>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</si>
  <si>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</si>
  <si>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</si>
  <si>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</si>
  <si>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</si>
  <si>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</si>
  <si>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</si>
  <si>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</si>
  <si>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</si>
  <si>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</si>
  <si>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</si>
  <si>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</si>
  <si>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</si>
  <si>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</si>
  <si>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</si>
  <si>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</si>
  <si>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</si>
  <si>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</si>
  <si>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</si>
  <si>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</si>
  <si>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</si>
  <si>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</si>
  <si>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</si>
  <si>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</si>
  <si>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</si>
  <si>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</si>
  <si>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</si>
  <si>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</si>
  <si>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</si>
  <si>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</si>
  <si>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</si>
  <si>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</si>
  <si>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</si>
  <si>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</si>
  <si>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</si>
  <si>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</si>
  <si>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</si>
  <si>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</si>
  <si>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</si>
  <si>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</si>
  <si>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</si>
  <si>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</si>
  <si>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</si>
  <si>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</si>
  <si>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</si>
  <si>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</si>
  <si>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</si>
  <si>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</si>
  <si>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</si>
  <si>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</si>
  <si>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</si>
  <si>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</si>
  <si>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</si>
  <si>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</si>
  <si>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</si>
  <si>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</si>
  <si>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</si>
  <si>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</si>
  <si>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</si>
  <si>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</si>
  <si>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</si>
  <si>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</si>
  <si>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</si>
  <si>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</si>
  <si>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</si>
  <si>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</si>
  <si>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</si>
  <si>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</si>
  <si>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</si>
  <si>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</si>
  <si>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</si>
  <si>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</si>
  <si>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</si>
  <si>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</si>
  <si>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</si>
  <si>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</si>
  <si>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</si>
  <si>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</si>
  <si>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</si>
  <si>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</si>
  <si>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</si>
  <si>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</si>
  <si>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</si>
  <si>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</si>
  <si>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</si>
  <si>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</si>
  <si>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</si>
  <si>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</si>
  <si>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</si>
  <si>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</si>
  <si>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</si>
  <si>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</si>
  <si>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</si>
  <si>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</si>
  <si>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</si>
  <si>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</si>
  <si>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</si>
  <si>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</si>
  <si>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</si>
  <si>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</si>
  <si>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</si>
  <si>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</si>
  <si>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</si>
  <si>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</si>
  <si>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</si>
  <si>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</si>
  <si>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</si>
  <si>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</si>
  <si>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</si>
  <si>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</si>
  <si>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</si>
  <si>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</si>
  <si>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</si>
  <si>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</si>
  <si>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</si>
  <si>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</si>
  <si>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</si>
  <si>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</si>
  <si>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</si>
  <si>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</si>
  <si>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</si>
  <si>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</si>
  <si>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</si>
  <si>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</si>
  <si>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</si>
  <si>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</si>
  <si>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</si>
  <si>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</si>
  <si>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</si>
  <si>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</si>
  <si>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</si>
  <si>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</si>
  <si>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</si>
  <si>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</si>
  <si>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</si>
  <si>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</si>
  <si>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</si>
  <si>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</si>
  <si>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</si>
  <si>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</si>
  <si>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</si>
  <si>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</si>
  <si>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</si>
  <si>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</si>
  <si>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</si>
  <si>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</si>
  <si>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</si>
  <si>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</si>
  <si>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</si>
  <si>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</si>
  <si>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</si>
  <si>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</si>
  <si>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</si>
  <si>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</si>
  <si>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</si>
  <si>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</si>
  <si>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</si>
  <si>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</si>
  <si>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</si>
  <si>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</si>
  <si>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</si>
  <si>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</si>
  <si>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</si>
  <si>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</si>
  <si>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</si>
  <si>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</si>
  <si>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</si>
  <si>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</si>
  <si>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</si>
  <si>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</si>
  <si>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</si>
  <si>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</si>
  <si>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</si>
  <si>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</si>
  <si>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</si>
  <si>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</si>
  <si>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</si>
  <si>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</si>
  <si>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</si>
  <si>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</si>
  <si>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</si>
  <si>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</si>
  <si>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</si>
  <si>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</si>
  <si>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</si>
  <si>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</si>
  <si>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</si>
  <si>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</si>
  <si>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</si>
  <si>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</si>
  <si>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</si>
  <si>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</si>
  <si>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</si>
  <si>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</si>
  <si>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</si>
  <si>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</si>
  <si>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</si>
  <si>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</si>
  <si>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</si>
  <si>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</si>
  <si>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</si>
  <si>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</si>
  <si>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</si>
  <si>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</si>
  <si>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</si>
  <si>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</si>
  <si>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</si>
  <si>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</si>
  <si>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</si>
  <si>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</si>
  <si>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</si>
  <si>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</si>
  <si>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</si>
  <si>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</si>
  <si>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</si>
  <si>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</si>
  <si>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</si>
  <si>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</si>
  <si>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</si>
  <si>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</si>
  <si>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</si>
  <si>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</si>
  <si>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</si>
  <si>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</si>
  <si>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</si>
  <si>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</si>
  <si>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</si>
  <si>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</si>
  <si>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</si>
  <si>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</si>
  <si>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</si>
  <si>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</si>
  <si>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</si>
  <si>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</si>
  <si>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</si>
  <si>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</si>
  <si>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</si>
  <si>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</si>
  <si>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</si>
  <si>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</si>
  <si>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</si>
  <si>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</si>
  <si>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</si>
  <si>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</si>
  <si>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</si>
  <si>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</si>
  <si>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</si>
  <si>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</si>
  <si>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</si>
  <si>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</si>
  <si>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</si>
  <si>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</si>
  <si>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</si>
  <si>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</si>
  <si>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</si>
  <si>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</si>
  <si>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</si>
  <si>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</si>
  <si>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</si>
  <si>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</si>
  <si>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</si>
  <si>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</si>
  <si>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</si>
  <si>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</si>
  <si>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</si>
  <si>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</si>
  <si>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</si>
  <si>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</si>
  <si>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</si>
  <si>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</si>
  <si>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</si>
  <si>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</si>
  <si>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</si>
  <si>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</si>
  <si>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</si>
  <si>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</si>
  <si>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</si>
  <si>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</si>
  <si>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</si>
  <si>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</si>
  <si>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</si>
  <si>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</si>
  <si>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</si>
  <si>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</si>
  <si>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</si>
  <si>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</si>
  <si>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</si>
  <si>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</si>
  <si>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</si>
  <si>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</si>
  <si>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</si>
  <si>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</si>
  <si>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</si>
  <si>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</si>
  <si>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</si>
  <si>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</si>
  <si>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</si>
  <si>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</si>
  <si>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</si>
  <si>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</si>
  <si>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</si>
  <si>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</si>
  <si>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</si>
  <si>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</si>
  <si>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</si>
  <si>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</si>
  <si>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</si>
  <si>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</si>
  <si>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</si>
  <si>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</si>
  <si>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</si>
  <si>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</si>
  <si>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</si>
  <si>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</si>
  <si>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</si>
  <si>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</si>
  <si>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</si>
  <si>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</si>
  <si>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</si>
  <si>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</si>
  <si>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</si>
  <si>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</si>
  <si>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</si>
  <si>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</si>
  <si>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</si>
  <si>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</si>
  <si>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</si>
  <si>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</si>
  <si>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</si>
  <si>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</si>
  <si>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</si>
  <si>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</si>
  <si>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</si>
  <si>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</si>
  <si>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</si>
  <si>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</si>
  <si>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</si>
  <si>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</si>
  <si>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</si>
  <si>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</si>
  <si>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</si>
  <si>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</si>
  <si>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</si>
  <si>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</si>
  <si>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</si>
  <si>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</si>
  <si>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</si>
  <si>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</si>
  <si>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</si>
  <si>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</si>
  <si>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</si>
  <si>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</si>
  <si>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</si>
  <si>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</si>
  <si>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</si>
  <si>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</si>
  <si>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</si>
  <si>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</si>
  <si>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</si>
  <si>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</si>
  <si>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</si>
  <si>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</si>
  <si>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</si>
  <si>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</si>
  <si>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</si>
  <si>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</si>
  <si>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</si>
  <si>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</si>
  <si>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</si>
  <si>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</si>
  <si>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</si>
  <si>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</si>
  <si>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</si>
  <si>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</si>
  <si>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</si>
  <si>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</si>
  <si>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</si>
  <si>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</si>
  <si>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</si>
  <si>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</si>
  <si>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</si>
  <si>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</si>
  <si>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</si>
  <si>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</si>
  <si>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</si>
  <si>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</si>
  <si>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</si>
  <si>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</si>
  <si>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</si>
  <si>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</si>
  <si>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</si>
  <si>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</si>
  <si>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</si>
  <si>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</si>
  <si>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</si>
  <si>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</si>
  <si>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</si>
  <si>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</si>
  <si>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</si>
  <si>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</si>
  <si>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</si>
  <si>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</si>
  <si>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</si>
  <si>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</si>
  <si>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</si>
  <si>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</si>
  <si>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</si>
  <si>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</si>
  <si>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</si>
  <si>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</si>
  <si>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</si>
  <si>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</si>
  <si>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</si>
  <si>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</si>
  <si>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</si>
  <si>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</si>
  <si>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</si>
  <si>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</si>
  <si>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</si>
  <si>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</si>
  <si>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</si>
  <si>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</si>
  <si>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</si>
  <si>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</si>
  <si>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</si>
  <si>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</si>
  <si>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</si>
  <si>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</si>
  <si>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</si>
  <si>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</si>
  <si>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</si>
  <si>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</si>
  <si>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</si>
  <si>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</si>
  <si>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</si>
  <si>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</si>
  <si>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</si>
  <si>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</si>
  <si>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</si>
  <si>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</si>
  <si>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</si>
  <si>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</si>
  <si>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</si>
  <si>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</si>
  <si>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</si>
  <si>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</si>
  <si>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</si>
  <si>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</si>
  <si>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</si>
  <si>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</si>
  <si>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</si>
  <si>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</si>
  <si>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</si>
  <si>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</si>
  <si>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</si>
  <si>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</si>
  <si>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</si>
  <si>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</si>
  <si>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</si>
  <si>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</si>
  <si>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</si>
  <si>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</si>
  <si>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</si>
  <si>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</si>
  <si>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</si>
  <si>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</si>
  <si>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</si>
  <si>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</si>
  <si>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</si>
  <si>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</si>
  <si>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</si>
  <si>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</si>
  <si>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</si>
  <si>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</si>
  <si>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</si>
  <si>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</si>
  <si>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</si>
  <si>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</si>
  <si>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</si>
  <si>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</si>
  <si>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</si>
  <si>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</si>
  <si>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</si>
  <si>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</si>
  <si>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</si>
  <si>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</si>
  <si>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</si>
  <si>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</si>
  <si>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</si>
  <si>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</si>
  <si>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</si>
  <si>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</si>
  <si>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</si>
  <si>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</si>
  <si>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</si>
  <si>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</si>
  <si>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</si>
  <si>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</si>
  <si>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</si>
  <si>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</si>
  <si>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</si>
  <si>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</si>
  <si>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</si>
  <si>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</si>
  <si>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</si>
  <si>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</si>
  <si>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</si>
  <si>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</si>
  <si>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</si>
  <si>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</si>
  <si>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</si>
  <si>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</si>
  <si>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</si>
  <si>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</si>
  <si>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</si>
  <si>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</si>
  <si>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</si>
  <si>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</si>
  <si>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</si>
  <si>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</si>
  <si>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</si>
  <si>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</si>
  <si>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</si>
  <si>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</si>
  <si>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</si>
  <si>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</si>
  <si>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</si>
  <si>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</si>
  <si>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</si>
  <si>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</si>
  <si>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</si>
  <si>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</si>
  <si>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</si>
  <si>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</si>
  <si>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</si>
  <si>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</si>
  <si>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</si>
  <si>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</si>
  <si>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</si>
  <si>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</si>
  <si>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</si>
  <si>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</si>
  <si>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</si>
  <si>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</si>
  <si>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</si>
  <si>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</si>
  <si>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</si>
  <si>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</si>
  <si>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</si>
  <si>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</si>
  <si>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</si>
  <si>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</si>
  <si>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</si>
  <si>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</si>
  <si>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</si>
  <si>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</si>
  <si>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</si>
  <si>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</si>
  <si>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</si>
  <si>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</si>
  <si>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</si>
  <si>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</si>
  <si>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</si>
  <si>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</si>
  <si>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</si>
  <si>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</si>
  <si>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</si>
  <si>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</si>
  <si>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</si>
  <si>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</si>
  <si>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</si>
  <si>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</si>
  <si>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</si>
  <si>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</si>
  <si>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</si>
  <si>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</si>
  <si>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</si>
  <si>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</si>
  <si>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</si>
  <si>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</si>
  <si>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</si>
  <si>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</si>
  <si>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</si>
  <si>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</si>
  <si>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</si>
  <si>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</si>
  <si>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</si>
  <si>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</si>
  <si>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</si>
  <si>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</si>
  <si>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</si>
  <si>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</si>
  <si>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</si>
  <si>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</si>
  <si>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</si>
  <si>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</si>
  <si>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</si>
  <si>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</si>
  <si>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</si>
  <si>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</si>
  <si>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</si>
  <si>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</si>
  <si>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</si>
  <si>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</si>
  <si>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</si>
  <si>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</si>
  <si>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</si>
  <si>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</si>
  <si>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</si>
  <si>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</si>
  <si>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</si>
  <si>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</si>
  <si>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</si>
  <si>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</si>
  <si>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</si>
  <si>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</si>
  <si>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</si>
  <si>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</si>
  <si>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</si>
  <si>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</si>
  <si>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</si>
  <si>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</si>
  <si>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</si>
  <si>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</si>
  <si>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</si>
  <si>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</si>
  <si>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</si>
  <si>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</si>
  <si>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</si>
  <si>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</si>
  <si>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</si>
  <si>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</si>
  <si>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</si>
  <si>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</si>
  <si>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</si>
  <si>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</si>
  <si>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</si>
  <si>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</si>
  <si>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</si>
  <si>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</si>
  <si>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</si>
  <si>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</si>
  <si>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</si>
  <si>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</si>
  <si>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</si>
  <si>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</si>
  <si>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</si>
  <si>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</si>
  <si>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</si>
  <si>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</si>
  <si>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</si>
  <si>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</si>
  <si>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</si>
  <si>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</si>
  <si>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</si>
  <si>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</si>
  <si>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</si>
  <si>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</si>
  <si>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</si>
  <si>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</si>
  <si>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</si>
  <si>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</si>
  <si>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</si>
  <si>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</si>
  <si>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</si>
  <si>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</si>
  <si>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</si>
  <si>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</si>
  <si>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</si>
  <si>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</si>
  <si>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</si>
  <si>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</si>
  <si>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</si>
  <si>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</si>
  <si>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</si>
  <si>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</si>
  <si>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</si>
  <si>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</si>
  <si>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</si>
  <si>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</si>
  <si>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</si>
  <si>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</si>
  <si>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</si>
  <si>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</si>
  <si>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</si>
  <si>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</si>
  <si>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</si>
  <si>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</si>
  <si>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</si>
  <si>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</si>
  <si>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</si>
  <si>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</si>
  <si>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</si>
  <si>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</si>
  <si>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</si>
  <si>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</si>
  <si>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</si>
  <si>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</si>
  <si>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</si>
  <si>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</si>
  <si>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</si>
  <si>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</si>
  <si>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</si>
  <si>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</si>
  <si>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</si>
  <si>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</si>
  <si>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</si>
  <si>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</si>
  <si>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</si>
  <si>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</si>
  <si>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</si>
  <si>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</si>
  <si>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</si>
  <si>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</si>
  <si>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</si>
  <si>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</si>
  <si>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</si>
  <si>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</si>
  <si>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</si>
  <si>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</si>
  <si>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</si>
  <si>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</si>
  <si>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</si>
  <si>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</si>
  <si>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</si>
  <si>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</si>
  <si>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</si>
  <si>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</si>
  <si>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</si>
  <si>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</si>
  <si>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</si>
  <si>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</si>
  <si>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</si>
  <si>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</si>
  <si>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</si>
  <si>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</si>
  <si>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</si>
  <si>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</si>
  <si>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</si>
  <si>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</si>
  <si>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</si>
  <si>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</si>
  <si>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</si>
  <si>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</si>
  <si>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</si>
  <si>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</si>
  <si>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</si>
  <si>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</si>
  <si>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</si>
  <si>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</si>
  <si>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</si>
  <si>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</si>
  <si>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</si>
  <si>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</si>
  <si>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</si>
  <si>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</si>
  <si>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</si>
  <si>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</si>
  <si>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</si>
  <si>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</si>
  <si>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</si>
  <si>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</si>
  <si>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</si>
  <si>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</si>
  <si>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</si>
  <si>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</si>
  <si>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</si>
  <si>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</si>
  <si>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</si>
  <si>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</si>
  <si>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</si>
  <si>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</si>
  <si>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</si>
  <si>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</si>
  <si>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</si>
  <si>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</si>
  <si>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</si>
  <si>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</si>
  <si>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</si>
  <si>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</si>
  <si>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</si>
  <si>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</si>
  <si>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</si>
  <si>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</si>
  <si>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</si>
  <si>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</si>
  <si>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</si>
  <si>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</si>
  <si>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</si>
  <si>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</si>
  <si>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</si>
  <si>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</si>
  <si>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</si>
  <si>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</si>
  <si>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</si>
  <si>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</si>
  <si>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</si>
  <si>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</si>
  <si>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</si>
  <si>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</si>
  <si>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</si>
  <si>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</si>
  <si>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</si>
  <si>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</si>
  <si>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</si>
  <si>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</si>
  <si>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</si>
  <si>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</si>
  <si>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</si>
  <si>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</si>
  <si>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</si>
  <si>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</si>
  <si>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</si>
  <si>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</si>
  <si>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</si>
  <si>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</si>
  <si>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</si>
  <si>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</si>
  <si>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</si>
  <si>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</si>
  <si>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</si>
  <si>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</si>
  <si>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</si>
  <si>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</si>
  <si>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</si>
  <si>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</si>
  <si>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</si>
  <si>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</si>
  <si>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</si>
  <si>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</si>
  <si>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</si>
  <si>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</si>
  <si>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</si>
  <si>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</si>
  <si>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</si>
  <si>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</si>
  <si>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</si>
  <si>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</si>
  <si>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</si>
  <si>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</si>
  <si>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</si>
  <si>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</si>
  <si>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</si>
  <si>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</si>
  <si>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</si>
  <si>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</si>
  <si>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</si>
  <si>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</si>
  <si>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</si>
  <si>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</si>
  <si>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</si>
  <si>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</si>
  <si>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</si>
  <si>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</si>
  <si>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</si>
  <si>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</si>
  <si>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</si>
  <si>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</si>
  <si>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</si>
  <si>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</si>
  <si>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</si>
  <si>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</si>
  <si>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</si>
  <si>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</si>
  <si>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</si>
  <si>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</si>
  <si>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</si>
  <si>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</si>
  <si>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</si>
  <si>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</si>
  <si>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</si>
  <si>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</si>
  <si>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</si>
  <si>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</si>
  <si>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</si>
  <si>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</si>
  <si>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</si>
  <si>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</si>
  <si>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</si>
  <si>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</si>
  <si>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</si>
  <si>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</si>
  <si>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</si>
  <si>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</si>
  <si>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</si>
  <si>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</si>
  <si>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</si>
  <si>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</si>
  <si>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</si>
  <si>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</si>
  <si>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</si>
  <si>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</si>
  <si>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</si>
  <si>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</si>
  <si>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</si>
  <si>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</si>
  <si>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</si>
  <si>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</si>
  <si>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</si>
  <si>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</si>
  <si>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</si>
  <si>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</si>
  <si>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</si>
  <si>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</si>
  <si>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</si>
  <si>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</si>
  <si>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</si>
  <si>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</si>
  <si>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</si>
  <si>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</si>
  <si>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</si>
  <si>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</si>
  <si>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</si>
  <si>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</si>
  <si>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</si>
  <si>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</si>
  <si>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</si>
  <si>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</si>
  <si>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</si>
  <si>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</si>
  <si>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</si>
  <si>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</si>
  <si>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</si>
  <si>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</si>
  <si>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</si>
  <si>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</si>
  <si>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</si>
  <si>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</si>
  <si>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</si>
  <si>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</si>
  <si>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</si>
  <si>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</si>
  <si>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</si>
  <si>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</si>
  <si>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</si>
  <si>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</si>
  <si>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</si>
  <si>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</si>
  <si>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</si>
  <si>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</si>
  <si>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</si>
  <si>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</si>
  <si>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</si>
  <si>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</si>
  <si>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</si>
  <si>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</si>
  <si>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</si>
  <si>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</si>
  <si>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</si>
  <si>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</si>
  <si>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</si>
  <si>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</si>
  <si>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</si>
  <si>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</si>
  <si>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</si>
  <si>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</si>
  <si>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</si>
  <si>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</si>
  <si>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</si>
  <si>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</si>
  <si>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</si>
  <si>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</si>
  <si>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</si>
  <si>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</si>
  <si>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</si>
  <si>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</si>
  <si>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</si>
  <si>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</si>
  <si>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</si>
  <si>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</si>
  <si>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</si>
  <si>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</si>
  <si>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</si>
  <si>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</si>
  <si>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</si>
  <si>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</si>
  <si>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</si>
  <si>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</si>
  <si>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</si>
  <si>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</si>
  <si>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</si>
  <si>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</si>
  <si>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</si>
  <si>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</si>
  <si>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</si>
  <si>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</si>
  <si>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</si>
  <si>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</si>
  <si>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</si>
  <si>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</si>
  <si>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</si>
  <si>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</si>
  <si>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</si>
  <si>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</si>
  <si>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</si>
  <si>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</si>
  <si>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</si>
  <si>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</si>
  <si>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</si>
  <si>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</si>
  <si>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</si>
  <si>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</si>
  <si>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</si>
  <si>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</si>
  <si>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</si>
  <si>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</si>
  <si>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</si>
  <si>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</si>
  <si>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</si>
  <si>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</si>
  <si>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</si>
  <si>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</si>
  <si>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</si>
  <si>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</si>
  <si>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</si>
  <si>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</si>
  <si>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</si>
  <si>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</si>
  <si>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</si>
  <si>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</si>
  <si>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</si>
  <si>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</si>
  <si>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</si>
  <si>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</si>
  <si>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</si>
  <si>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</si>
  <si>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</si>
  <si>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</si>
  <si>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</si>
  <si>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</si>
  <si>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</si>
  <si>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</si>
  <si>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</si>
  <si>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</si>
  <si>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</si>
  <si>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</si>
  <si>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</si>
  <si>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</si>
  <si>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</si>
  <si>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</si>
  <si>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</si>
  <si>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</si>
  <si>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</si>
  <si>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</si>
  <si>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</si>
  <si>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</si>
  <si>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</si>
  <si>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</si>
  <si>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</si>
  <si>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</si>
  <si>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</si>
  <si>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</si>
  <si>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</si>
  <si>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</si>
  <si>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</si>
  <si>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</si>
  <si>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</si>
  <si>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</si>
  <si>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</si>
  <si>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</si>
  <si>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</si>
  <si>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</si>
  <si>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</si>
  <si>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</si>
  <si>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</si>
  <si>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</si>
  <si>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</si>
  <si>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</si>
  <si>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</si>
  <si>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</si>
  <si>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</si>
  <si>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</si>
  <si>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</si>
  <si>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</si>
  <si>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</si>
  <si>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</si>
  <si>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</si>
  <si>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</si>
  <si>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</si>
  <si>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</si>
  <si>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</si>
  <si>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</si>
  <si>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</si>
  <si>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</si>
  <si>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</si>
  <si>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</si>
  <si>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</si>
  <si>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</si>
  <si>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</si>
  <si>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</si>
  <si>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</si>
  <si>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</si>
  <si>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</si>
  <si>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</si>
  <si>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</si>
  <si>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</si>
  <si>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</si>
  <si>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</si>
  <si>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</si>
  <si>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</si>
  <si>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</si>
  <si>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</si>
  <si>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</si>
  <si>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</si>
  <si>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</si>
  <si>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</si>
  <si>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</si>
  <si>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</si>
  <si>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</si>
  <si>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</si>
  <si>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</si>
  <si>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</si>
  <si>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</si>
  <si>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</si>
  <si>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</si>
  <si>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</si>
  <si>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</si>
  <si>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</si>
  <si>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</si>
  <si>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</si>
  <si>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</si>
  <si>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</si>
  <si>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</si>
  <si>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</si>
  <si>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</si>
  <si>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</si>
  <si>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</si>
  <si>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</si>
  <si>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</si>
  <si>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</si>
  <si>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</si>
  <si>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</si>
  <si>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</si>
  <si>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</si>
  <si>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</si>
  <si>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</si>
  <si>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</si>
  <si>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</si>
  <si>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</si>
  <si>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</si>
  <si>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</si>
  <si>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</si>
  <si>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</si>
  <si>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</si>
  <si>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</si>
  <si>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</si>
  <si>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</si>
  <si>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</si>
  <si>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</si>
  <si>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</si>
  <si>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</si>
  <si>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</si>
  <si>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</si>
  <si>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</si>
  <si>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</si>
  <si>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</si>
  <si>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</si>
  <si>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</si>
  <si>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</si>
  <si>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</si>
  <si>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</si>
  <si>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</si>
  <si>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</si>
  <si>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</si>
  <si>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</si>
  <si>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</si>
  <si>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</si>
  <si>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</si>
  <si>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</si>
  <si>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</si>
  <si>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</si>
  <si>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</si>
  <si>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</si>
  <si>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</si>
  <si>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</si>
  <si>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</si>
  <si>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</si>
  <si>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</si>
  <si>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</si>
  <si>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</si>
  <si>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</si>
  <si>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</si>
  <si>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</si>
  <si>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</si>
  <si>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</si>
  <si>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</si>
  <si>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</si>
  <si>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</si>
  <si>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</si>
  <si>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</si>
  <si>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</si>
  <si>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</si>
  <si>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</si>
  <si>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</si>
  <si>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</si>
  <si>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</si>
  <si>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</si>
  <si>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</si>
  <si>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</si>
  <si>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</si>
  <si>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</si>
  <si>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</si>
  <si>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</si>
  <si>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</si>
  <si>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</si>
  <si>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</si>
  <si>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</si>
  <si>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</si>
  <si>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</si>
  <si>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</si>
  <si>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</si>
  <si>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</si>
  <si>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</si>
  <si>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</si>
  <si>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</si>
  <si>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</si>
  <si>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</si>
  <si>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</si>
  <si>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</si>
  <si>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</si>
  <si>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</si>
  <si>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</si>
  <si>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</si>
  <si>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</si>
  <si>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</si>
  <si>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</si>
  <si>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</si>
  <si>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</si>
  <si>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</si>
  <si>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</si>
  <si>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</si>
  <si>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</si>
  <si>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</si>
  <si>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</si>
  <si>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</si>
  <si>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</si>
  <si>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</si>
  <si>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</si>
  <si>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</si>
  <si>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</si>
  <si>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</si>
  <si>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</si>
  <si>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</si>
  <si>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</si>
  <si>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</si>
  <si>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</si>
  <si>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</si>
  <si>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</si>
  <si>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</si>
  <si>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</si>
  <si>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</si>
  <si>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</si>
  <si>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</si>
  <si>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</si>
  <si>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</si>
  <si>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</si>
  <si>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</si>
  <si>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</si>
  <si>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</si>
  <si>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</si>
  <si>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</si>
  <si>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</si>
  <si>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</si>
  <si>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</si>
  <si>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</si>
  <si>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</si>
  <si>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</si>
  <si>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</si>
  <si>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</si>
  <si>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</si>
  <si>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</si>
  <si>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</si>
  <si>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</si>
  <si>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</si>
  <si>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</si>
  <si>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</si>
  <si>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</si>
  <si>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</si>
  <si>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</si>
  <si>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</si>
  <si>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</si>
  <si>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</si>
  <si>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</si>
  <si>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</si>
  <si>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</si>
  <si>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</si>
  <si>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</si>
  <si>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</si>
  <si>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</si>
  <si>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</si>
  <si>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</si>
  <si>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</si>
  <si>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</si>
  <si>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</si>
  <si>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</si>
  <si>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</si>
  <si>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</si>
  <si>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</si>
  <si>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</si>
  <si>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</si>
  <si>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</si>
  <si>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</si>
  <si>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</si>
  <si>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</si>
  <si>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</si>
  <si>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</si>
  <si>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</si>
  <si>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</si>
  <si>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</si>
  <si>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</si>
  <si>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</si>
  <si>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</si>
  <si>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</si>
  <si>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</si>
  <si>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</si>
  <si>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</si>
  <si>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</si>
  <si>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</si>
  <si>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</si>
  <si>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</si>
  <si>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</si>
  <si>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</si>
  <si>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</si>
  <si>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</si>
  <si>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</si>
  <si>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</si>
  <si>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</si>
  <si>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</si>
  <si>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</si>
  <si>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</si>
  <si>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</si>
  <si>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</si>
  <si>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</si>
  <si>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</si>
  <si>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</si>
  <si>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</si>
  <si>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</si>
  <si>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</si>
  <si>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</si>
  <si>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</si>
  <si>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</si>
  <si>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</si>
  <si>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</si>
  <si>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</si>
  <si>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</si>
  <si>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</si>
  <si>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</si>
  <si>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</si>
  <si>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</si>
  <si>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</si>
  <si>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</si>
  <si>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</si>
  <si>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</si>
  <si>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</si>
  <si>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</si>
  <si>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</si>
  <si>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</si>
  <si>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</si>
  <si>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</si>
  <si>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</si>
  <si>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</si>
  <si>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</si>
  <si>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</si>
  <si>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</si>
  <si>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</si>
  <si>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</si>
  <si>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</si>
  <si>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</si>
  <si>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</si>
  <si>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</si>
  <si>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</si>
  <si>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</si>
  <si>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</si>
  <si>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</si>
  <si>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</si>
  <si>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</si>
  <si>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</si>
  <si>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</si>
  <si>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</si>
  <si>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</si>
  <si>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</si>
  <si>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</si>
  <si>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</si>
  <si>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</si>
  <si>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</si>
  <si>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</si>
  <si>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</si>
  <si>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</si>
  <si>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</si>
  <si>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</si>
  <si>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</si>
  <si>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</si>
  <si>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</si>
  <si>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</si>
  <si>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</si>
  <si>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</si>
  <si>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</si>
  <si>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</si>
  <si>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</si>
  <si>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</si>
  <si>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</si>
  <si>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</si>
  <si>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</si>
  <si>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</si>
  <si>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</si>
  <si>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</si>
  <si>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</si>
  <si>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</si>
  <si>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</si>
  <si>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</si>
  <si>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</si>
  <si>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</si>
  <si>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</si>
  <si>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</si>
  <si>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</si>
  <si>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</si>
  <si>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</si>
  <si>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</si>
  <si>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</si>
  <si>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</si>
  <si>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</si>
  <si>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</si>
  <si>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</si>
  <si>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</si>
  <si>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</si>
  <si>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</si>
  <si>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</si>
  <si>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</si>
  <si>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</si>
  <si>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</si>
  <si>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</si>
  <si>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</si>
  <si>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</si>
  <si>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</si>
  <si>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</si>
  <si>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</si>
  <si>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</si>
  <si>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</si>
  <si>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</si>
  <si>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</si>
  <si>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</si>
  <si>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</si>
  <si>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</si>
  <si>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</si>
  <si>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</si>
  <si>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</si>
  <si>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</si>
  <si>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</si>
  <si>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</si>
  <si>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</si>
  <si>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</si>
  <si>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</si>
  <si>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</si>
  <si>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</si>
  <si>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</si>
  <si>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</si>
  <si>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</si>
  <si>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</si>
  <si>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</si>
  <si>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</si>
  <si>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</si>
  <si>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</si>
  <si>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</si>
  <si>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</si>
  <si>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</si>
  <si>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</si>
  <si>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</si>
  <si>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</si>
  <si>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</si>
  <si>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</si>
  <si>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</si>
  <si>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</si>
  <si>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</si>
  <si>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</si>
  <si>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</si>
  <si>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</si>
  <si>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</si>
  <si>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</si>
  <si>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</si>
  <si>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</si>
  <si>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</si>
  <si>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</si>
  <si>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</si>
  <si>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</si>
  <si>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</si>
  <si>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</si>
  <si>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</si>
  <si>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</si>
  <si>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</si>
  <si>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</si>
  <si>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</si>
  <si>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</si>
  <si>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</si>
  <si>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</si>
  <si>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</si>
  <si>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</si>
  <si>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</si>
  <si>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</si>
  <si>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</si>
  <si>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</si>
  <si>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</si>
  <si>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</si>
  <si>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</si>
  <si>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</si>
  <si>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</si>
  <si>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</si>
  <si>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</si>
  <si>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</si>
  <si>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</si>
  <si>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</si>
  <si>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</si>
  <si>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</si>
  <si>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</si>
  <si>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</si>
  <si>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</si>
  <si>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</si>
  <si>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</si>
  <si>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</si>
  <si>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</si>
  <si>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</si>
  <si>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</si>
  <si>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</si>
  <si>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</si>
  <si>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</si>
  <si>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</si>
  <si>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</si>
  <si>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</si>
  <si>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</si>
  <si>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</si>
  <si>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</si>
  <si>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</si>
  <si>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</si>
  <si>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</si>
  <si>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</si>
  <si>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</si>
  <si>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</si>
  <si>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</si>
  <si>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</si>
  <si>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</si>
  <si>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</si>
  <si>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</si>
  <si>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</si>
  <si>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</si>
  <si>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</si>
  <si>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</si>
  <si>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</si>
  <si>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</si>
  <si>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</si>
  <si>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</si>
  <si>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</si>
  <si>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</si>
  <si>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</si>
  <si>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</si>
  <si>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</si>
  <si>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</si>
  <si>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</si>
  <si>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</si>
  <si>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</si>
  <si>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</si>
  <si>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</si>
  <si>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</si>
  <si>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</si>
  <si>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</si>
  <si>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</si>
  <si>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</si>
  <si>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</si>
  <si>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</si>
  <si>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</si>
  <si>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</si>
  <si>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</si>
  <si>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</si>
  <si>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</si>
  <si>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</si>
  <si>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</si>
  <si>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</si>
  <si>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</si>
  <si>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</si>
  <si>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</si>
  <si>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</si>
  <si>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</si>
  <si>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</si>
  <si>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</si>
  <si>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</si>
  <si>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</si>
  <si>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</si>
  <si>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</si>
  <si>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</si>
  <si>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</si>
  <si>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</si>
  <si>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</si>
  <si>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</si>
  <si>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</si>
  <si>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</si>
  <si>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</si>
  <si>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</si>
  <si>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</si>
  <si>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</si>
  <si>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</si>
  <si>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</si>
  <si>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</si>
  <si>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</si>
  <si>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</si>
  <si>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</si>
  <si>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</si>
  <si>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</si>
  <si>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</si>
  <si>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</si>
  <si>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</si>
  <si>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</si>
  <si>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</si>
  <si>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</si>
  <si>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</si>
  <si>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</si>
  <si>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</si>
  <si>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</si>
  <si>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</si>
  <si>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</si>
  <si>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</si>
  <si>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</si>
  <si>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</si>
  <si>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</si>
  <si>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</si>
  <si>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</si>
  <si>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</si>
  <si>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</si>
  <si>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</si>
  <si>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</si>
  <si>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</si>
  <si>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</si>
  <si>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</si>
  <si>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</si>
  <si>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</si>
  <si>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</si>
  <si>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</si>
  <si>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</si>
  <si>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</si>
  <si>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</si>
  <si>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</si>
  <si>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</si>
  <si>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</si>
  <si>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</si>
  <si>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</si>
  <si>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</si>
  <si>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</si>
  <si>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</si>
  <si>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</si>
  <si>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</si>
  <si>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</si>
  <si>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</si>
  <si>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</si>
  <si>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</si>
  <si>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</si>
  <si>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</si>
  <si>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</si>
  <si>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</si>
  <si>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</si>
  <si>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</si>
  <si>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</si>
  <si>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</si>
  <si>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</si>
  <si>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</si>
  <si>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</si>
  <si>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</si>
  <si>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</si>
  <si>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</si>
  <si>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</si>
  <si>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</si>
  <si>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</si>
  <si>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</si>
  <si>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</si>
  <si>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</si>
  <si>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</si>
  <si>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</si>
  <si>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</si>
  <si>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</si>
  <si>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</si>
  <si>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</si>
  <si>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</si>
  <si>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</si>
  <si>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</si>
  <si>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</si>
  <si>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</si>
  <si>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</si>
  <si>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</si>
  <si>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</si>
  <si>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</si>
  <si>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</si>
  <si>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</si>
  <si>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</si>
  <si>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</si>
  <si>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</si>
  <si>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</si>
  <si>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</si>
  <si>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</si>
  <si>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</si>
  <si>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</si>
  <si>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</si>
  <si>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</si>
  <si>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</si>
  <si>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</si>
  <si>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</si>
  <si>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</si>
  <si>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</si>
  <si>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</si>
  <si>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</si>
  <si>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</si>
  <si>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</si>
  <si>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</si>
  <si>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</si>
  <si>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</si>
  <si>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</si>
  <si>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</si>
  <si>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</si>
  <si>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</si>
  <si>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</si>
  <si>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</si>
  <si>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</si>
  <si>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</si>
  <si>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</si>
  <si>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</si>
  <si>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</si>
  <si>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</si>
  <si>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</si>
  <si>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</si>
  <si>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</si>
  <si>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</si>
  <si>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</si>
  <si>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</si>
  <si>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</si>
  <si>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</si>
  <si>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</si>
  <si>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</si>
  <si>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</si>
  <si>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</si>
  <si>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</si>
  <si>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</si>
  <si>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</si>
  <si>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</si>
  <si>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</si>
  <si>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</si>
  <si>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</si>
  <si>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</si>
  <si>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</si>
  <si>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</si>
  <si>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</si>
  <si>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</si>
  <si>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</si>
  <si>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</si>
  <si>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</si>
  <si>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</si>
  <si>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</si>
  <si>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</si>
  <si>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</si>
  <si>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</si>
  <si>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</si>
  <si>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</si>
  <si>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</si>
  <si>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</si>
  <si>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</si>
  <si>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</si>
  <si>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</si>
  <si>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</si>
  <si>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</si>
  <si>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</si>
  <si>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</si>
  <si>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</si>
  <si>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</si>
  <si>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</si>
  <si>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</si>
  <si>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</si>
  <si>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</si>
  <si>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</si>
  <si>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</si>
  <si>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</si>
  <si>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</si>
  <si>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</si>
  <si>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</si>
  <si>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</si>
  <si>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</si>
  <si>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</si>
  <si>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</si>
  <si>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</si>
  <si>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</si>
  <si>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</si>
  <si>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</si>
  <si>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</si>
  <si>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</si>
  <si>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</si>
  <si>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</si>
  <si>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</si>
  <si>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</si>
  <si>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</si>
  <si>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</si>
  <si>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</si>
  <si>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</si>
  <si>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</si>
  <si>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</si>
  <si>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</si>
  <si>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</si>
  <si>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</si>
  <si>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</si>
  <si>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</si>
  <si>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</si>
  <si>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</si>
  <si>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</si>
  <si>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</si>
  <si>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</si>
  <si>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</si>
  <si>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</si>
  <si>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</si>
  <si>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</si>
  <si>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</si>
  <si>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</si>
  <si>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</si>
  <si>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</si>
  <si>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</si>
  <si>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</si>
  <si>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</si>
  <si>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</si>
  <si>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</si>
  <si>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</si>
  <si>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</si>
  <si>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</si>
  <si>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</si>
  <si>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</si>
  <si>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</si>
  <si>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</si>
  <si>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</si>
  <si>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</si>
  <si>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</si>
  <si>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</si>
  <si>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</si>
  <si>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</si>
  <si>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</si>
  <si>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</si>
  <si>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</si>
  <si>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</si>
  <si>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</si>
  <si>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</si>
  <si>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</si>
  <si>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</si>
  <si>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</si>
  <si>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</si>
  <si>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</si>
  <si>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</si>
  <si>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</si>
  <si>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</si>
  <si>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</si>
  <si>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</si>
  <si>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</si>
  <si>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</si>
  <si>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</si>
  <si>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</si>
  <si>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</si>
  <si>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</si>
  <si>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</si>
  <si>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</si>
  <si>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</si>
  <si>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</si>
  <si>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</si>
  <si>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</si>
  <si>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</si>
  <si>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</si>
  <si>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</si>
  <si>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</si>
  <si>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</si>
  <si>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</si>
  <si>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</si>
  <si>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</si>
  <si>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</si>
  <si>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</si>
  <si>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</si>
  <si>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</si>
  <si>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</si>
  <si>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</si>
  <si>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</si>
  <si>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</si>
  <si>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</si>
  <si>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</si>
  <si>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</si>
  <si>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</si>
  <si>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</si>
  <si>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</si>
  <si>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</si>
  <si>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</si>
  <si>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</si>
  <si>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</si>
  <si>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</si>
  <si>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</si>
  <si>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</si>
  <si>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</si>
  <si>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</si>
  <si>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</si>
  <si>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</si>
  <si>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</si>
  <si>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</si>
  <si>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</si>
  <si>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</si>
  <si>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</si>
  <si>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</si>
  <si>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</si>
  <si>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</si>
  <si>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</si>
  <si>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</si>
  <si>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</si>
  <si>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</si>
  <si>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</si>
  <si>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</si>
  <si>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</si>
  <si>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</si>
  <si>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</si>
  <si>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</si>
  <si>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</si>
  <si>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</si>
  <si>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</si>
  <si>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</si>
  <si>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</si>
  <si>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</si>
  <si>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</si>
  <si>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</si>
  <si>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</si>
  <si>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</si>
  <si>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</si>
  <si>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</si>
  <si>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</si>
  <si>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</si>
  <si>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</si>
  <si>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</si>
  <si>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</si>
  <si>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</si>
  <si>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</si>
  <si>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</si>
  <si>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</si>
  <si>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</si>
  <si>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</si>
  <si>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</si>
  <si>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</si>
  <si>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</si>
  <si>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</si>
  <si>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</si>
  <si>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</si>
  <si>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</si>
  <si>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</si>
  <si>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</si>
  <si>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</si>
  <si>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</si>
  <si>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</si>
  <si>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</si>
  <si>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</si>
  <si>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</si>
  <si>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</si>
  <si>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</si>
  <si>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</si>
  <si>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</si>
  <si>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</si>
  <si>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</si>
  <si>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</si>
  <si>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</si>
  <si>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</si>
  <si>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</si>
  <si>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</si>
  <si>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</si>
  <si>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</si>
  <si>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</si>
  <si>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</si>
  <si>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</si>
  <si>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</si>
  <si>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</si>
  <si>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</si>
  <si>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</si>
  <si>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</si>
  <si>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</si>
  <si>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</si>
  <si>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</si>
  <si>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</si>
  <si>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</si>
  <si>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</si>
  <si>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</si>
  <si>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</si>
  <si>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</si>
  <si>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</si>
  <si>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</si>
  <si>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</si>
  <si>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</si>
  <si>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</si>
  <si>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</si>
  <si>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</si>
  <si>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</si>
  <si>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</si>
  <si>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</si>
  <si>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</si>
  <si>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</si>
  <si>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</si>
  <si>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</si>
  <si>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</si>
  <si>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</si>
  <si>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</si>
  <si>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</si>
  <si>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</si>
  <si>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</si>
  <si>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</si>
  <si>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</si>
  <si>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</si>
  <si>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</si>
  <si>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</si>
  <si>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</si>
  <si>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</si>
  <si>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</si>
  <si>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</si>
  <si>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</si>
  <si>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</si>
  <si>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</si>
  <si>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</si>
  <si>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</si>
  <si>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</si>
  <si>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</si>
  <si>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</si>
  <si>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</si>
  <si>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</si>
  <si>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</si>
  <si>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</si>
  <si>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</si>
  <si>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</si>
  <si>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</si>
  <si>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</si>
  <si>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</si>
  <si>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</si>
  <si>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</si>
  <si>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</si>
  <si>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</si>
  <si>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</si>
  <si>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</si>
  <si>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</si>
  <si>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</si>
  <si>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</si>
  <si>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</si>
  <si>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</si>
  <si>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</si>
  <si>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</si>
  <si>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</si>
  <si>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</si>
  <si>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</si>
  <si>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</si>
  <si>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</si>
  <si>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</si>
  <si>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</si>
  <si>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</si>
  <si>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</si>
  <si>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</si>
  <si>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</si>
  <si>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</si>
  <si>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</si>
  <si>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</si>
  <si>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</si>
  <si>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</si>
  <si>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</si>
  <si>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</si>
  <si>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</si>
  <si>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</si>
  <si>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</si>
  <si>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</si>
  <si>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</si>
  <si>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</si>
  <si>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</si>
  <si>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</si>
  <si>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</si>
  <si>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</si>
  <si>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</si>
  <si>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</si>
  <si>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</si>
  <si>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</si>
  <si>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</si>
  <si>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</si>
  <si>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</si>
  <si>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</si>
  <si>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</si>
  <si>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</si>
  <si>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</si>
  <si>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</si>
  <si>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</si>
  <si>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</si>
  <si>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</si>
  <si>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</si>
  <si>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</si>
  <si>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</si>
  <si>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</si>
  <si>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</si>
  <si>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</si>
  <si>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</si>
  <si>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</si>
  <si>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</si>
  <si>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</si>
  <si>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</si>
  <si>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</si>
  <si>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</si>
  <si>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</si>
  <si>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</si>
  <si>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</si>
  <si>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</si>
  <si>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</si>
  <si>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</si>
  <si>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</si>
  <si>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</si>
  <si>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</si>
  <si>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</si>
  <si>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</si>
  <si>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</si>
  <si>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</si>
  <si>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</si>
  <si>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</si>
  <si>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</si>
  <si>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</si>
  <si>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</si>
  <si>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</si>
  <si>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</si>
  <si>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</si>
  <si>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</si>
  <si>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</si>
  <si>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</si>
  <si>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</si>
  <si>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</si>
  <si>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</si>
  <si>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</si>
  <si>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</si>
  <si>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</si>
  <si>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</si>
  <si>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</si>
  <si>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</si>
  <si>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</si>
  <si>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</si>
  <si>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</si>
  <si>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</si>
  <si>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</si>
  <si>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</si>
  <si>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</si>
  <si>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</si>
  <si>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</si>
  <si>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</si>
  <si>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</si>
  <si>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</si>
  <si>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</si>
  <si>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</si>
  <si>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</si>
  <si>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</si>
  <si>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</si>
  <si>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</si>
  <si>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</si>
  <si>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</si>
  <si>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</si>
  <si>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</si>
  <si>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</si>
  <si>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</si>
  <si>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</si>
  <si>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</si>
  <si>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</si>
  <si>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</si>
  <si>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</si>
  <si>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</si>
  <si>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</si>
  <si>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</si>
  <si>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</si>
  <si>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</si>
  <si>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</si>
  <si>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</si>
  <si>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</si>
  <si>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</si>
  <si>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</si>
  <si>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</si>
  <si>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</si>
  <si>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</si>
  <si>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</si>
  <si>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</si>
  <si>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</si>
  <si>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</si>
  <si>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</si>
  <si>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</si>
  <si>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</si>
  <si>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</si>
  <si>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</si>
  <si>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</si>
  <si>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</si>
  <si>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</si>
  <si>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</si>
  <si>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</si>
  <si>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</si>
  <si>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</si>
  <si>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</si>
  <si>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</si>
  <si>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</si>
  <si>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</si>
  <si>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</si>
  <si>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</si>
  <si>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</si>
  <si>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</si>
  <si>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</si>
  <si>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</si>
  <si>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</si>
  <si>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</si>
  <si>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</si>
  <si>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</si>
  <si>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</si>
  <si>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</si>
  <si>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</si>
  <si>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</si>
  <si>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</si>
  <si>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</si>
  <si>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</si>
  <si>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</si>
  <si>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</si>
  <si>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</si>
  <si>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</si>
  <si>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</si>
  <si>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</si>
  <si>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</si>
  <si>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</si>
  <si>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</si>
  <si>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</si>
  <si>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</si>
  <si>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</si>
  <si>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</si>
  <si>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</si>
  <si>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</si>
  <si>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</si>
  <si>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</si>
  <si>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</si>
  <si>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</si>
  <si>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</si>
  <si>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</si>
  <si>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</si>
  <si>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</si>
  <si>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</si>
  <si>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</si>
  <si>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</si>
  <si>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</si>
  <si>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</si>
  <si>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</si>
  <si>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</si>
  <si>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</si>
  <si>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</si>
  <si>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</si>
  <si>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</si>
  <si>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</si>
  <si>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</si>
  <si>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</si>
  <si>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</si>
  <si>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</si>
  <si>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</si>
  <si>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</si>
  <si>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</si>
  <si>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</si>
  <si>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</si>
  <si>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</si>
  <si>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</si>
  <si>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</si>
  <si>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</si>
  <si>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</si>
  <si>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</si>
  <si>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</si>
  <si>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</si>
  <si>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</si>
  <si>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</si>
  <si>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</si>
  <si>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</si>
  <si>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</si>
  <si>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</si>
  <si>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</si>
  <si>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</si>
  <si>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</si>
  <si>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</si>
  <si>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</si>
  <si>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</si>
  <si>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</si>
  <si>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</si>
  <si>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</si>
  <si>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</si>
  <si>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</si>
  <si>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</si>
  <si>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</si>
  <si>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</si>
  <si>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</si>
  <si>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</si>
  <si>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</si>
  <si>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</si>
  <si>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</si>
  <si>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</si>
  <si>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</si>
  <si>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</si>
  <si>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</si>
  <si>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</si>
  <si>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</si>
  <si>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</si>
  <si>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</si>
  <si>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</si>
  <si>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</si>
  <si>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</si>
  <si>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</si>
  <si>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</si>
  <si>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</si>
  <si>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</si>
  <si>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</si>
  <si>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</si>
  <si>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</si>
  <si>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</si>
  <si>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</si>
  <si>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</si>
  <si>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</si>
  <si>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</si>
  <si>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</si>
  <si>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</si>
  <si>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</si>
  <si>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</si>
  <si>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</si>
  <si>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</si>
  <si>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</si>
  <si>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</si>
  <si>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</si>
  <si>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</si>
  <si>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</si>
  <si>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</si>
  <si>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</si>
  <si>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</si>
  <si>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</si>
  <si>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</si>
  <si>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</si>
  <si>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</si>
  <si>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</si>
  <si>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</si>
  <si>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</si>
  <si>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</si>
  <si>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</si>
  <si>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</si>
  <si>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</si>
  <si>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</si>
  <si>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</si>
  <si>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</si>
  <si>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</si>
  <si>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</si>
  <si>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</si>
  <si>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</si>
  <si>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</si>
  <si>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</si>
  <si>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</si>
  <si>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</si>
  <si>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</si>
  <si>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</si>
  <si>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</si>
  <si>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</si>
  <si>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</si>
  <si>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</si>
  <si>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</si>
  <si>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</si>
  <si>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</si>
  <si>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</si>
  <si>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</si>
  <si>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</si>
  <si>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</si>
  <si>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</si>
  <si>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</si>
  <si>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</si>
  <si>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</si>
  <si>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</si>
  <si>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</si>
  <si>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</si>
  <si>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</si>
  <si>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</si>
  <si>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</si>
  <si>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</si>
  <si>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</si>
  <si>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</si>
  <si>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</si>
  <si>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</si>
  <si>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</si>
  <si>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</si>
  <si>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</si>
  <si>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</si>
  <si>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</si>
  <si>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</si>
  <si>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</si>
  <si>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</si>
  <si>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</si>
  <si>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</si>
  <si>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</si>
  <si>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</si>
  <si>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</si>
  <si>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</si>
  <si>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</si>
  <si>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</si>
  <si>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</si>
  <si>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</si>
  <si>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</si>
  <si>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</si>
  <si>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</si>
  <si>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</si>
  <si>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</si>
  <si>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</si>
  <si>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</si>
  <si>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</si>
  <si>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</si>
  <si>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</si>
  <si>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</si>
  <si>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</si>
  <si>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</si>
  <si>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</si>
  <si>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</si>
  <si>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</si>
  <si>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</si>
  <si>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</si>
  <si>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</si>
  <si>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</si>
  <si>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</si>
  <si>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</si>
  <si>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</si>
  <si>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</si>
  <si>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</si>
  <si>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</si>
  <si>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</si>
  <si>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</si>
  <si>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</si>
  <si>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</si>
  <si>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</si>
  <si>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</si>
  <si>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</si>
  <si>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</si>
  <si>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</si>
  <si>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</si>
  <si>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</si>
  <si>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</si>
  <si>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</si>
  <si>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</si>
  <si>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</si>
  <si>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</si>
  <si>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</si>
  <si>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</si>
  <si>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</si>
  <si>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</si>
  <si>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</si>
  <si>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</si>
  <si>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</si>
  <si>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</si>
  <si>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</si>
  <si>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</si>
  <si>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</si>
  <si>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</si>
  <si>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</si>
  <si>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</si>
  <si>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</si>
  <si>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</si>
  <si>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</si>
  <si>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</si>
  <si>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</si>
  <si>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</si>
  <si>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</si>
  <si>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</si>
  <si>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</si>
  <si>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</si>
  <si>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</si>
  <si>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</si>
  <si>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</si>
  <si>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</si>
  <si>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</si>
  <si>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</si>
  <si>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</si>
  <si>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</si>
  <si>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</si>
  <si>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</si>
  <si>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</si>
  <si>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</si>
  <si>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</si>
  <si>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</si>
  <si>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</si>
  <si>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</si>
  <si>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</si>
  <si>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</si>
  <si>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</si>
  <si>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</si>
  <si>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</si>
  <si>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</si>
  <si>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</si>
  <si>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</si>
  <si>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</si>
  <si>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</si>
  <si>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</si>
  <si>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</si>
  <si>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</si>
  <si>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</si>
  <si>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</si>
  <si>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</si>
  <si>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</si>
  <si>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</si>
  <si>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</si>
  <si>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</si>
  <si>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</si>
  <si>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</si>
  <si>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</si>
  <si>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</si>
  <si>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</si>
  <si>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</si>
  <si>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</si>
  <si>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</si>
  <si>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</si>
  <si>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</si>
  <si>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</si>
  <si>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</si>
  <si>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</si>
  <si>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</si>
  <si>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</si>
  <si>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</si>
  <si>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</si>
  <si>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</si>
  <si>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</si>
  <si>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</si>
  <si>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</si>
  <si>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</si>
  <si>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</si>
  <si>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</si>
  <si>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</si>
  <si>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</si>
  <si>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</si>
  <si>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</si>
  <si>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</si>
  <si>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</si>
  <si>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</si>
  <si>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</si>
  <si>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</si>
  <si>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</si>
  <si>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</si>
  <si>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</si>
  <si>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</si>
  <si>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</si>
  <si>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</si>
  <si>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</si>
  <si>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</si>
  <si>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</si>
  <si>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</si>
  <si>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</si>
  <si>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</si>
  <si>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</si>
  <si>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</si>
  <si>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</si>
  <si>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</si>
  <si>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</si>
  <si>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</si>
  <si>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</si>
  <si>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</si>
  <si>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</si>
  <si>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</si>
  <si>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</si>
  <si>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</si>
  <si>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</si>
  <si>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</si>
  <si>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</si>
  <si>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</si>
  <si>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</si>
  <si>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</si>
  <si>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</si>
  <si>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</si>
  <si>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</si>
  <si>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</si>
  <si>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</si>
  <si>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</si>
  <si>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</si>
  <si>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</si>
  <si>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</si>
  <si>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</si>
  <si>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</si>
  <si>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</si>
  <si>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</si>
  <si>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</si>
  <si>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</si>
  <si>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</si>
  <si>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</si>
  <si>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</si>
  <si>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</si>
  <si>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</si>
  <si>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</si>
  <si>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</si>
  <si>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</si>
  <si>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</si>
  <si>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</si>
  <si>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</si>
  <si>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</si>
  <si>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</si>
  <si>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</si>
  <si>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</si>
  <si>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</si>
  <si>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</si>
  <si>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</si>
  <si>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</si>
  <si>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</si>
  <si>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</si>
  <si>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</si>
  <si>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</si>
  <si>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</si>
  <si>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</si>
  <si>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</si>
  <si>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</si>
  <si>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</si>
  <si>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</si>
  <si>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</si>
  <si>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</si>
  <si>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</si>
  <si>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</si>
  <si>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</si>
  <si>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</si>
  <si>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</si>
  <si>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</si>
  <si>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</si>
  <si>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</si>
  <si>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</si>
  <si>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</si>
  <si>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</si>
  <si>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</si>
  <si>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</si>
  <si>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</si>
  <si>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</si>
  <si>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</si>
  <si>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</si>
  <si>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</si>
  <si>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</si>
  <si>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</si>
  <si>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</si>
  <si>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</si>
  <si>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</si>
  <si>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</si>
  <si>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</si>
  <si>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</si>
  <si>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</si>
  <si>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</si>
  <si>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</si>
  <si>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</si>
  <si>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</si>
  <si>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</si>
  <si>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</si>
  <si>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</si>
  <si>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</si>
  <si>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</si>
  <si>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</si>
  <si>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</si>
  <si>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</si>
  <si>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</si>
  <si>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</si>
  <si>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</si>
  <si>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</si>
  <si>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</si>
  <si>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</si>
  <si>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</si>
  <si>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</si>
  <si>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</si>
  <si>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</si>
  <si>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</si>
  <si>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</si>
  <si>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</si>
  <si>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</si>
  <si>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</si>
  <si>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</si>
  <si>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</si>
  <si>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</si>
  <si>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</si>
  <si>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</si>
  <si>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</si>
  <si>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</si>
  <si>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</si>
  <si>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</si>
  <si>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</si>
  <si>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</si>
  <si>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</si>
  <si>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</si>
  <si>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</si>
  <si>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</si>
  <si>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</si>
  <si>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</si>
  <si>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</si>
  <si>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</si>
  <si>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</si>
  <si>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</si>
  <si>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</si>
  <si>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</si>
  <si>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</si>
  <si>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</si>
  <si>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</si>
  <si>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</si>
  <si>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</si>
  <si>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</si>
  <si>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</si>
  <si>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</si>
  <si>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</si>
  <si>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</si>
  <si>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</si>
  <si>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</si>
  <si>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</si>
  <si>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</si>
  <si>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</si>
  <si>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</si>
  <si>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</si>
  <si>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</si>
  <si>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</si>
  <si>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</si>
  <si>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</si>
  <si>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</si>
  <si>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</si>
  <si>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</si>
  <si>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</si>
  <si>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</si>
  <si>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</si>
  <si>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</si>
  <si>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</si>
  <si>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</si>
  <si>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</si>
  <si>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</si>
  <si>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</si>
  <si>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</si>
  <si>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</si>
  <si>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</si>
  <si>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</si>
  <si>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</si>
  <si>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</si>
  <si>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</si>
  <si>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</si>
  <si>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</si>
  <si>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</si>
  <si>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</si>
  <si>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</si>
  <si>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</si>
  <si>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</si>
  <si>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</si>
  <si>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</si>
  <si>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</si>
  <si>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</si>
  <si>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</si>
  <si>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</si>
  <si>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</si>
  <si>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</si>
  <si>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</si>
  <si>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</si>
  <si>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</si>
  <si>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</si>
  <si>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</si>
  <si>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</si>
  <si>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</si>
  <si>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</si>
  <si>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</si>
  <si>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</si>
  <si>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</si>
  <si>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</si>
  <si>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</si>
  <si>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</si>
  <si>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</si>
  <si>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</si>
  <si>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</si>
  <si>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</si>
  <si>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</si>
  <si>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</si>
  <si>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</si>
  <si>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</si>
  <si>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</si>
  <si>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</si>
  <si>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</si>
  <si>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</si>
  <si>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</si>
  <si>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</si>
  <si>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</si>
  <si>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</si>
  <si>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</si>
  <si>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</si>
  <si>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</si>
  <si>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</si>
  <si>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</si>
  <si>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</si>
  <si>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</si>
  <si>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</si>
  <si>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</si>
  <si>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</si>
  <si>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</si>
  <si>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</si>
  <si>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</si>
  <si>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</si>
  <si>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</si>
  <si>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</si>
  <si>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</si>
  <si>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</si>
  <si>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</si>
  <si>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</si>
  <si>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</si>
  <si>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</si>
  <si>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</si>
  <si>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</si>
  <si>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</si>
  <si>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</si>
  <si>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</si>
  <si>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</si>
  <si>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</si>
  <si>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</si>
  <si>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</si>
  <si>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</si>
  <si>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</si>
  <si>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</si>
  <si>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</si>
  <si>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</si>
  <si>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</si>
  <si>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</si>
  <si>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</si>
  <si>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</si>
  <si>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</si>
  <si>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</si>
  <si>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</si>
  <si>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</si>
  <si>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</si>
  <si>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</si>
  <si>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</si>
  <si>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</si>
  <si>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</si>
  <si>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</si>
  <si>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</si>
  <si>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</si>
  <si>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</si>
  <si>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</si>
  <si>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</si>
  <si>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</si>
  <si>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</si>
  <si>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</si>
  <si>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</si>
  <si>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</si>
  <si>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</si>
  <si>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</si>
  <si>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</si>
  <si>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</si>
  <si>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</si>
  <si>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</si>
  <si>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</si>
  <si>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</si>
  <si>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</si>
  <si>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</si>
  <si>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</si>
  <si>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</si>
  <si>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</si>
  <si>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</si>
  <si>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</si>
  <si>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</si>
  <si>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</si>
  <si>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</si>
  <si>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</si>
  <si>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</si>
  <si>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</si>
  <si>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</si>
  <si>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</si>
  <si>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</si>
  <si>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</si>
  <si>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</si>
  <si>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</si>
  <si>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</si>
  <si>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</si>
  <si>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</si>
  <si>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</si>
  <si>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</si>
  <si>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</si>
  <si>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</si>
  <si>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</si>
  <si>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</si>
  <si>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</si>
  <si>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</si>
  <si>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</si>
  <si>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</si>
  <si>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</si>
  <si>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</si>
  <si>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</si>
  <si>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</si>
  <si>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</si>
  <si>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</si>
  <si>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</si>
  <si>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</si>
  <si>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</si>
  <si>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</si>
  <si>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</si>
  <si>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</si>
  <si>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</si>
  <si>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</si>
  <si>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</si>
  <si>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</si>
  <si>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</si>
  <si>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</si>
  <si>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</si>
  <si>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</si>
  <si>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</si>
  <si>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</si>
  <si>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</si>
  <si>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</si>
  <si>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</si>
  <si>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</si>
  <si>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</si>
  <si>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</si>
  <si>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</si>
  <si>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</si>
  <si>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</si>
  <si>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</si>
  <si>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</si>
  <si>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</si>
  <si>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</si>
  <si>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</si>
  <si>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</si>
  <si>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</si>
  <si>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</si>
  <si>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</si>
  <si>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</si>
  <si>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</si>
  <si>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</si>
  <si>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</si>
  <si>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</si>
  <si>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</si>
  <si>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</si>
  <si>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</si>
  <si>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</si>
  <si>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</si>
  <si>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</si>
  <si>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</si>
  <si>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</si>
  <si>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</si>
  <si>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</si>
  <si>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</si>
  <si>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</si>
  <si>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</si>
  <si>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</si>
  <si>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</si>
  <si>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</si>
  <si>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</si>
  <si>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</si>
  <si>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</si>
  <si>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</si>
  <si>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</si>
  <si>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</si>
  <si>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</si>
  <si>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</si>
  <si>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</si>
  <si>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</si>
  <si>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</si>
  <si>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</si>
  <si>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</si>
  <si>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</si>
  <si>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</si>
  <si>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</si>
  <si>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</si>
  <si>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</si>
  <si>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</si>
  <si>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</si>
  <si>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</si>
  <si>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</si>
  <si>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</si>
  <si>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</si>
  <si>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</si>
  <si>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</si>
  <si>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</si>
  <si>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</si>
  <si>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</si>
  <si>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</si>
  <si>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</si>
  <si>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</si>
  <si>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</si>
  <si>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</si>
  <si>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</si>
  <si>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</si>
  <si>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</si>
  <si>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</si>
  <si>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</si>
  <si>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</si>
  <si>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</si>
  <si>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</si>
  <si>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</si>
  <si>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</si>
  <si>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</si>
  <si>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</si>
  <si>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</si>
  <si>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</si>
  <si>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</si>
  <si>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</si>
  <si>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</si>
  <si>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</si>
  <si>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</si>
  <si>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</si>
  <si>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</si>
  <si>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</si>
  <si>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</si>
  <si>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</si>
  <si>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</si>
  <si>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</si>
  <si>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</si>
  <si>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</si>
  <si>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</si>
  <si>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</si>
  <si>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</si>
  <si>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</si>
  <si>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</si>
  <si>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</si>
  <si>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</si>
  <si>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</si>
  <si>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</si>
  <si>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</si>
  <si>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</si>
  <si>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</si>
  <si>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</si>
  <si>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</si>
  <si>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</si>
  <si>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</si>
  <si>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</si>
  <si>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</si>
  <si>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</si>
  <si>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</si>
  <si>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</si>
  <si>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</si>
  <si>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</si>
  <si>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</si>
  <si>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</si>
  <si>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</si>
  <si>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</si>
  <si>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</si>
  <si>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</si>
  <si>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</si>
  <si>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</si>
  <si>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</si>
  <si>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</si>
  <si>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</si>
  <si>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</si>
  <si>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</si>
  <si>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</si>
  <si>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</si>
  <si>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</si>
  <si>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</si>
  <si>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</si>
  <si>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</si>
  <si>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</si>
  <si>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</si>
  <si>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</si>
  <si>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</si>
  <si>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</si>
  <si>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</si>
  <si>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</si>
  <si>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</si>
  <si>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</si>
  <si>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</si>
  <si>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</si>
  <si>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</si>
  <si>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</si>
  <si>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</si>
  <si>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</si>
  <si>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</si>
  <si>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</si>
  <si>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</si>
  <si>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</si>
  <si>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</si>
  <si>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</si>
  <si>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</si>
  <si>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</si>
  <si>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</si>
  <si>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</si>
  <si>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</si>
  <si>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</si>
  <si>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</si>
  <si>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</si>
  <si>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</si>
  <si>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</si>
  <si>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</si>
  <si>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</si>
  <si>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</si>
  <si>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</si>
  <si>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</si>
  <si>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</si>
  <si>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</si>
  <si>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</si>
  <si>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</si>
  <si>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</si>
  <si>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</si>
  <si>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</si>
  <si>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</si>
  <si>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</si>
  <si>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</si>
  <si>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</si>
  <si>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</si>
  <si>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</si>
  <si>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</si>
  <si>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</si>
  <si>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</si>
  <si>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</si>
  <si>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</si>
  <si>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</si>
  <si>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</si>
  <si>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</si>
  <si>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</si>
  <si>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</si>
  <si>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</si>
  <si>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</si>
  <si>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</si>
  <si>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</si>
  <si>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</si>
  <si>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</si>
  <si>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</si>
  <si>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</si>
  <si>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</si>
  <si>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</si>
  <si>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</si>
  <si>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</si>
  <si>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</si>
  <si>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</si>
  <si>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</si>
  <si>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</si>
  <si>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</si>
  <si>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</si>
  <si>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</si>
  <si>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</si>
  <si>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</si>
  <si>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</si>
  <si>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</si>
  <si>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</si>
  <si>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</si>
  <si>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</si>
  <si>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</si>
  <si>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</si>
  <si>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</si>
  <si>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</si>
  <si>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</si>
  <si>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</si>
  <si>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</si>
  <si>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</si>
  <si>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</si>
  <si>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</si>
  <si>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</si>
  <si>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</si>
  <si>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</si>
  <si>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</si>
  <si>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</si>
  <si>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</si>
  <si>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</si>
  <si>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</si>
  <si>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</si>
  <si>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</si>
  <si>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</si>
  <si>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</si>
  <si>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</si>
  <si>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</si>
  <si>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</si>
  <si>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</si>
  <si>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</si>
  <si>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</si>
  <si>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</si>
  <si>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</si>
  <si>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</si>
  <si>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</si>
  <si>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</si>
  <si>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</si>
  <si>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</si>
  <si>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</si>
  <si>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</si>
  <si>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</si>
  <si>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</si>
  <si>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</si>
  <si>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</si>
  <si>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</si>
  <si>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</si>
  <si>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</si>
  <si>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</si>
  <si>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</si>
  <si>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</si>
  <si>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</si>
  <si>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</si>
  <si>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</si>
  <si>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</si>
  <si>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</si>
  <si>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</si>
  <si>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</si>
  <si>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</si>
  <si>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</si>
  <si>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</si>
  <si>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</si>
  <si>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</si>
  <si>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</si>
  <si>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</si>
  <si>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</si>
  <si>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</si>
  <si>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</si>
  <si>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</si>
  <si>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</si>
  <si>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</si>
  <si>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</si>
  <si>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</si>
  <si>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</si>
  <si>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</si>
  <si>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</si>
  <si>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</si>
  <si>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</si>
  <si>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</si>
  <si>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</si>
  <si>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</si>
  <si>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</si>
  <si>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</si>
  <si>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</si>
  <si>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</si>
  <si>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</si>
  <si>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</si>
  <si>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</si>
  <si>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</si>
  <si>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</si>
  <si>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</si>
  <si>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</si>
  <si>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</si>
  <si>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</si>
  <si>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</si>
  <si>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</si>
  <si>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</si>
  <si>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</si>
  <si>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</si>
  <si>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</si>
  <si>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</si>
  <si>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</si>
  <si>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</si>
  <si>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</si>
  <si>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</si>
  <si>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</si>
  <si>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</si>
  <si>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</si>
  <si>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</si>
  <si>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</si>
  <si>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</si>
  <si>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</si>
  <si>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</si>
  <si>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</si>
  <si>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</si>
  <si>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</si>
  <si>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</si>
  <si>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</si>
  <si>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</si>
  <si>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</si>
  <si>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</si>
  <si>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</si>
  <si>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</si>
  <si>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</si>
  <si>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</si>
  <si>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</si>
  <si>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</si>
  <si>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</si>
  <si>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</si>
  <si>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</si>
  <si>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</si>
  <si>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</si>
  <si>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</si>
  <si>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</si>
  <si>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</si>
  <si>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</si>
  <si>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</si>
  <si>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</si>
  <si>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</si>
  <si>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</si>
  <si>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</si>
  <si>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</si>
  <si>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</si>
  <si>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</si>
  <si>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</si>
  <si>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</si>
  <si>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</si>
  <si>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</si>
  <si>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</si>
  <si>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</si>
  <si>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</si>
  <si>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</si>
  <si>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</si>
  <si>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</si>
  <si>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</si>
  <si>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</si>
  <si>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</si>
  <si>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</si>
  <si>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</si>
  <si>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</si>
  <si>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</si>
  <si>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</si>
  <si>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</si>
  <si>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</si>
  <si>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</si>
  <si>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</si>
  <si>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</si>
  <si>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</si>
  <si>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</si>
  <si>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</si>
  <si>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</si>
  <si>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</si>
  <si>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</si>
  <si>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</si>
  <si>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</si>
  <si>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</si>
  <si>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</si>
  <si>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</si>
  <si>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</si>
  <si>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</si>
  <si>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</si>
  <si>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</si>
  <si>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</si>
  <si>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</si>
  <si>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</si>
  <si>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</si>
  <si>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</si>
  <si>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</si>
  <si>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</si>
  <si>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</si>
  <si>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</si>
  <si>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</si>
  <si>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</si>
  <si>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</si>
  <si>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</si>
  <si>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</si>
  <si>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</si>
  <si>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</si>
  <si>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</si>
  <si>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</si>
  <si>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</si>
  <si>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</si>
  <si>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</si>
  <si>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</si>
  <si>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</si>
  <si>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</si>
  <si>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</si>
  <si>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</si>
  <si>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</si>
  <si>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</si>
  <si>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</si>
  <si>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</si>
  <si>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</si>
  <si>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</si>
  <si>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</si>
  <si>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</si>
  <si>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</si>
  <si>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</si>
  <si>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</si>
  <si>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</si>
  <si>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</si>
  <si>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</si>
  <si>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</si>
  <si>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</si>
  <si>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</si>
  <si>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</si>
  <si>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</si>
  <si>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</si>
  <si>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</si>
  <si>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</si>
  <si>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</si>
  <si>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</si>
  <si>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</si>
  <si>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</si>
  <si>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</si>
  <si>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</si>
  <si>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</si>
  <si>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</si>
  <si>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</si>
  <si>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</si>
  <si>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</si>
  <si>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</si>
  <si>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</si>
  <si>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</si>
  <si>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</si>
  <si>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</si>
  <si>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</si>
  <si>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</si>
  <si>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</si>
  <si>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</si>
  <si>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</si>
  <si>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</si>
  <si>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</si>
  <si>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</si>
  <si>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</si>
  <si>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</si>
  <si>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</si>
  <si>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</si>
  <si>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</si>
  <si>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</si>
  <si>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</si>
  <si>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</si>
  <si>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</si>
  <si>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</si>
  <si>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</si>
  <si>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</si>
  <si>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</si>
  <si>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</si>
  <si>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</si>
  <si>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</si>
  <si>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</si>
  <si>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</si>
  <si>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</si>
  <si>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</si>
  <si>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</si>
  <si>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</si>
  <si>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</si>
  <si>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</si>
  <si>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</si>
  <si>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</si>
  <si>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</si>
  <si>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</si>
  <si>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</si>
  <si>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</si>
  <si>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</si>
  <si>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</si>
  <si>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</si>
  <si>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</si>
  <si>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</si>
  <si>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</si>
  <si>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</si>
  <si>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</si>
  <si>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</si>
  <si>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</si>
  <si>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</si>
  <si>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</si>
  <si>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</si>
  <si>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</si>
  <si>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</si>
  <si>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</si>
  <si>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</si>
  <si>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</si>
  <si>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</si>
  <si>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</si>
  <si>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</si>
  <si>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</si>
  <si>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</si>
  <si>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</si>
  <si>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</si>
  <si>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</si>
  <si>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</si>
  <si>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</si>
  <si>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</si>
  <si>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</si>
  <si>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</si>
  <si>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</si>
  <si>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</si>
  <si>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</si>
  <si>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</si>
  <si>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</si>
  <si>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</si>
  <si>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</si>
  <si>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</si>
  <si>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</si>
  <si>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</si>
  <si>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</si>
  <si>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</si>
  <si>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</si>
  <si>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</si>
  <si>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</si>
  <si>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</si>
  <si>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</si>
  <si>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</si>
  <si>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</si>
  <si>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</si>
  <si>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</si>
  <si>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</si>
  <si>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</si>
  <si>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</si>
  <si>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</si>
  <si>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</si>
  <si>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</si>
  <si>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</si>
  <si>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</si>
  <si>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</si>
  <si>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</si>
  <si>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</si>
  <si>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</si>
  <si>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</si>
  <si>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</si>
  <si>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</si>
  <si>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</si>
  <si>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</si>
  <si>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</si>
  <si>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</si>
  <si>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</si>
  <si>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</si>
  <si>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</si>
  <si>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</si>
  <si>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</si>
  <si>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</si>
  <si>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</si>
  <si>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</si>
  <si>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</si>
  <si>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</si>
  <si>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</si>
  <si>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</si>
  <si>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</si>
  <si>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</si>
  <si>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</si>
  <si>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</si>
  <si>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</si>
  <si>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</si>
  <si>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</si>
  <si>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</si>
  <si>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</si>
  <si>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</si>
  <si>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</si>
  <si>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</si>
  <si>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</si>
  <si>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</si>
  <si>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</si>
  <si>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</si>
  <si>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</si>
  <si>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</si>
  <si>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</si>
  <si>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</si>
  <si>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</si>
  <si>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</si>
  <si>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</si>
  <si>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</si>
  <si>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</si>
  <si>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</si>
  <si>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</si>
  <si>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</si>
  <si>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</si>
  <si>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</si>
  <si>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</si>
  <si>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</si>
  <si>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</si>
  <si>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</si>
  <si>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</si>
  <si>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</si>
  <si>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</si>
  <si>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</si>
  <si>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</si>
  <si>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</si>
  <si>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</si>
  <si>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</si>
  <si>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</si>
  <si>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</si>
  <si>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</si>
  <si>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</si>
  <si>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</si>
  <si>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</si>
  <si>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</si>
  <si>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</si>
  <si>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</si>
  <si>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</si>
  <si>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</si>
  <si>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</si>
  <si>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</si>
  <si>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</si>
  <si>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</si>
  <si>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</si>
  <si>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</si>
  <si>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</si>
  <si>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</si>
  <si>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</si>
  <si>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</si>
  <si>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</si>
  <si>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</si>
  <si>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</si>
  <si>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</si>
  <si>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</si>
  <si>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</si>
  <si>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</si>
  <si>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</si>
  <si>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</si>
  <si>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</si>
  <si>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</si>
  <si>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</si>
  <si>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</si>
  <si>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</si>
  <si>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</si>
  <si>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</si>
  <si>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</si>
  <si>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</si>
  <si>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</si>
  <si>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</si>
  <si>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</si>
  <si>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</si>
  <si>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</si>
  <si>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</si>
  <si>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</si>
  <si>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</si>
  <si>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</si>
  <si>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</si>
  <si>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</si>
  <si>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</si>
  <si>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</si>
  <si>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</si>
  <si>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</si>
  <si>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</si>
  <si>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</si>
  <si>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</si>
  <si>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</si>
  <si>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</si>
  <si>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</si>
  <si>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</si>
  <si>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</si>
  <si>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</si>
  <si>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</si>
  <si>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</si>
  <si>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</si>
  <si>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</si>
  <si>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</si>
  <si>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</si>
  <si>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</si>
  <si>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</si>
  <si>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</si>
  <si>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</si>
  <si>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</si>
  <si>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</si>
  <si>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</si>
  <si>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</si>
  <si>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</si>
  <si>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</si>
  <si>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</si>
  <si>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</si>
  <si>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</si>
  <si>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</si>
  <si>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</si>
  <si>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</si>
  <si>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</si>
  <si>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</si>
  <si>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</si>
  <si>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</si>
  <si>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</si>
  <si>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</si>
  <si>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</si>
  <si>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</si>
  <si>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</si>
  <si>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</si>
  <si>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</si>
  <si>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</si>
  <si>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</si>
  <si>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</si>
  <si>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</si>
  <si>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</si>
  <si>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</si>
  <si>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</si>
  <si>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</si>
  <si>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</si>
  <si>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</si>
  <si>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</si>
  <si>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</si>
  <si>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</si>
  <si>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</si>
  <si>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</si>
  <si>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</si>
  <si>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</si>
  <si>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</si>
  <si>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</si>
  <si>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</si>
  <si>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</si>
  <si>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</si>
  <si>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</si>
  <si>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</si>
  <si>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</si>
  <si>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</si>
  <si>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</si>
  <si>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</si>
  <si>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</si>
  <si>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</si>
  <si>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</si>
  <si>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</si>
  <si>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</si>
  <si>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</si>
  <si>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</si>
  <si>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</si>
  <si>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</si>
  <si>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</si>
  <si>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</si>
  <si>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</si>
  <si>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</si>
  <si>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</si>
  <si>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</si>
  <si>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</si>
  <si>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</si>
  <si>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</si>
  <si>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</si>
  <si>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</si>
  <si>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</si>
  <si>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</si>
  <si>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</si>
  <si>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</si>
  <si>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</si>
  <si>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</si>
  <si>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</si>
  <si>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</si>
  <si>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</si>
  <si>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</si>
  <si>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</si>
  <si>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</si>
  <si>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</si>
  <si>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</si>
  <si>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</si>
  <si>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</si>
  <si>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</si>
  <si>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</si>
  <si>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</si>
  <si>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</si>
  <si>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</si>
  <si>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</si>
  <si>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</si>
  <si>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</si>
  <si>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</si>
  <si>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</si>
  <si>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</si>
  <si>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</si>
  <si>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</si>
  <si>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</si>
  <si>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</si>
  <si>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</si>
  <si>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</si>
  <si>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</si>
  <si>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</si>
  <si>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</si>
  <si>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</si>
  <si>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</si>
  <si>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</si>
  <si>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</si>
  <si>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</si>
  <si>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</si>
  <si>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</si>
  <si>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</si>
  <si>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</si>
  <si>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</si>
  <si>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</si>
  <si>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</si>
  <si>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</si>
  <si>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</si>
  <si>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</si>
  <si>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</si>
  <si>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</si>
  <si>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</si>
  <si>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</si>
  <si>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</si>
  <si>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</si>
  <si>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</si>
  <si>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</si>
  <si>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</si>
  <si>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</si>
  <si>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</si>
  <si>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</si>
  <si>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</si>
  <si>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</si>
  <si>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</si>
  <si>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</si>
  <si>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</si>
  <si>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</si>
  <si>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</si>
  <si>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</si>
  <si>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</si>
  <si>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</si>
  <si>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</si>
  <si>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</si>
  <si>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</si>
  <si>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</si>
  <si>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</si>
  <si>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</si>
  <si>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</si>
  <si>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</si>
  <si>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</si>
  <si>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</si>
  <si>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</si>
  <si>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</si>
  <si>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</si>
  <si>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</si>
  <si>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</si>
  <si>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</si>
  <si>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</si>
  <si>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</si>
  <si>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</si>
  <si>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</si>
  <si>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</si>
  <si>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</si>
  <si>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</si>
  <si>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</si>
  <si>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</si>
  <si>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</si>
  <si>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</si>
  <si>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</si>
  <si>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</si>
  <si>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</si>
  <si>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</si>
  <si>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</si>
  <si>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</si>
  <si>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</si>
  <si>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</si>
  <si>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</si>
  <si>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</si>
  <si>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</si>
  <si>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</si>
  <si>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</si>
  <si>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</si>
  <si>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</si>
  <si>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</si>
  <si>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</si>
  <si>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</si>
  <si>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</si>
  <si>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</si>
  <si>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</si>
  <si>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</si>
  <si>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</si>
  <si>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</si>
  <si>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</si>
  <si>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</si>
  <si>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</si>
  <si>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</si>
  <si>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</si>
  <si>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</si>
  <si>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</si>
  <si>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</si>
  <si>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</si>
  <si>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</si>
  <si>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</si>
  <si>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</si>
  <si>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</si>
  <si>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</si>
  <si>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</si>
  <si>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</si>
  <si>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</si>
  <si>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</si>
  <si>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</si>
  <si>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</si>
  <si>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</si>
  <si>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</si>
  <si>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</si>
  <si>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</si>
  <si>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</si>
  <si>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</si>
  <si>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</si>
  <si>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</si>
  <si>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</si>
  <si>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</si>
  <si>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</si>
  <si>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</si>
  <si>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</si>
  <si>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</si>
  <si>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</si>
  <si>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</si>
  <si>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</si>
  <si>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</si>
  <si>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</si>
  <si>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</si>
  <si>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</si>
  <si>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</si>
  <si>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</si>
  <si>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</si>
  <si>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</si>
  <si>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</si>
  <si>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</si>
  <si>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</si>
  <si>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</si>
  <si>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</si>
  <si>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</si>
  <si>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</si>
  <si>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</si>
  <si>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</si>
  <si>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</si>
  <si>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</si>
  <si>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</si>
  <si>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</si>
  <si>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</si>
  <si>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</si>
  <si>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</si>
  <si>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</si>
  <si>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</si>
  <si>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</si>
  <si>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</si>
  <si>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</si>
  <si>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</si>
  <si>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</si>
  <si>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</si>
  <si>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</si>
  <si>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</si>
  <si>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</si>
  <si>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</si>
  <si>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</si>
  <si>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</si>
  <si>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</si>
  <si>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</si>
  <si>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</si>
  <si>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</si>
  <si>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</si>
  <si>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</si>
  <si>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</si>
  <si>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</si>
  <si>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</si>
  <si>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</si>
  <si>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</si>
  <si>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</si>
  <si>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</si>
  <si>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</si>
  <si>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</si>
  <si>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</si>
  <si>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</si>
  <si>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</si>
  <si>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</si>
  <si>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</si>
  <si>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</si>
  <si>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</si>
  <si>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</si>
  <si>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</si>
  <si>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</si>
  <si>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</si>
  <si>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</si>
  <si>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</si>
  <si>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</si>
  <si>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</si>
  <si>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</si>
  <si>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</si>
  <si>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</si>
  <si>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</si>
  <si>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</si>
  <si>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</si>
  <si>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</si>
  <si>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</si>
  <si>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</si>
  <si>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</si>
  <si>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</si>
  <si>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</si>
  <si>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</si>
  <si>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</si>
  <si>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</si>
  <si>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</si>
  <si>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</si>
  <si>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</si>
  <si>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</si>
  <si>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</si>
  <si>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</si>
  <si>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</si>
  <si>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</si>
  <si>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</si>
  <si>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</si>
  <si>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</si>
  <si>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</si>
  <si>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</si>
  <si>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</si>
  <si>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</si>
  <si>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</si>
  <si>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</si>
  <si>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</si>
  <si>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</si>
  <si>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</si>
  <si>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</si>
  <si>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</si>
  <si>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</si>
  <si>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</si>
  <si>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</si>
  <si>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</si>
  <si>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</si>
  <si>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</si>
  <si>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</si>
  <si>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</si>
  <si>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</si>
  <si>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</si>
  <si>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</si>
  <si>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</si>
  <si>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</si>
  <si>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</si>
  <si>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</si>
  <si>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</si>
  <si>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</si>
  <si>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</si>
  <si>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</si>
  <si>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</si>
  <si>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</si>
  <si>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</si>
  <si>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</si>
  <si>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</si>
  <si>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</si>
  <si>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</si>
  <si>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</si>
  <si>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</si>
  <si>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</si>
  <si>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</si>
  <si>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</si>
  <si>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</si>
  <si>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</si>
  <si>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</si>
  <si>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</si>
  <si>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</si>
  <si>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</si>
  <si>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</si>
  <si>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</si>
  <si>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</si>
  <si>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</si>
  <si>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</si>
  <si>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</si>
  <si>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</si>
  <si>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</si>
  <si>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</si>
  <si>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</si>
  <si>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</si>
  <si>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</si>
  <si>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</si>
  <si>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</si>
  <si>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</si>
  <si>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</si>
  <si>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</si>
  <si>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</si>
  <si>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</si>
  <si>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</si>
  <si>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</si>
  <si>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</si>
  <si>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</si>
  <si>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</si>
  <si>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</si>
  <si>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</si>
  <si>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</si>
  <si>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</si>
  <si>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</si>
  <si>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</si>
  <si>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</si>
  <si>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</si>
  <si>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</si>
  <si>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</si>
  <si>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</si>
  <si>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</si>
  <si>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</si>
  <si>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</si>
  <si>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</si>
  <si>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</si>
  <si>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</si>
  <si>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</si>
  <si>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</si>
  <si>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</si>
  <si>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</si>
  <si>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</si>
  <si>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</si>
  <si>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</si>
  <si>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</si>
  <si>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</si>
  <si>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</si>
  <si>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</si>
  <si>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</si>
  <si>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</si>
  <si>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</si>
  <si>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</si>
  <si>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</si>
  <si>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</si>
  <si>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</si>
  <si>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</si>
  <si>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</si>
  <si>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</si>
  <si>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</si>
  <si>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</si>
  <si>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</si>
  <si>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</si>
  <si>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</si>
  <si>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</si>
  <si>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</si>
  <si>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</si>
  <si>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</si>
  <si>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</si>
  <si>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</si>
  <si>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</si>
  <si>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</si>
  <si>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</si>
  <si>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</si>
  <si>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</si>
  <si>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</si>
  <si>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</si>
  <si>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</si>
  <si>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</si>
  <si>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</si>
  <si>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</si>
  <si>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</si>
  <si>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</si>
  <si>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</si>
  <si>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</si>
  <si>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</si>
  <si>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</si>
  <si>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</si>
  <si>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</si>
  <si>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</si>
  <si>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</si>
  <si>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</si>
  <si>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</si>
  <si>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</si>
  <si>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</si>
  <si>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</si>
  <si>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</si>
  <si>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</si>
  <si>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</si>
  <si>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</si>
  <si>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</si>
  <si>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</si>
  <si>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</si>
  <si>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</si>
  <si>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</si>
  <si>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</si>
  <si>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</si>
  <si>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</si>
  <si>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</si>
  <si>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</si>
  <si>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</si>
  <si>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</si>
  <si>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</si>
  <si>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</si>
  <si>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</si>
  <si>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</si>
  <si>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</si>
  <si>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</si>
  <si>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</si>
  <si>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</si>
  <si>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</si>
  <si>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</si>
  <si>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</si>
  <si>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</si>
  <si>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</si>
  <si>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</si>
  <si>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</si>
  <si>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</si>
  <si>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</si>
  <si>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</si>
  <si>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</si>
  <si>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</si>
  <si>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</si>
  <si>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</si>
  <si>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</si>
  <si>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</si>
  <si>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</si>
  <si>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</si>
  <si>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</si>
  <si>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</si>
  <si>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</si>
  <si>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</si>
  <si>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</si>
  <si>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</si>
  <si>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</si>
  <si>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</si>
  <si>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</si>
  <si>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</si>
  <si>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</si>
  <si>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</si>
  <si>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</si>
  <si>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</si>
  <si>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</si>
  <si>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</si>
  <si>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</si>
  <si>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</si>
  <si>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</si>
  <si>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</si>
  <si>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</si>
  <si>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</si>
  <si>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</si>
  <si>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</si>
  <si>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</si>
  <si>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</si>
  <si>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</si>
  <si>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</si>
  <si>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</si>
  <si>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</si>
  <si>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</si>
  <si>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</si>
  <si>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</si>
  <si>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</si>
  <si>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</si>
  <si>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</si>
  <si>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</si>
  <si>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</si>
  <si>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</si>
  <si>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</si>
  <si>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</si>
  <si>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</si>
  <si>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</si>
  <si>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</si>
  <si>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</si>
  <si>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</si>
  <si>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</si>
  <si>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</si>
  <si>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</si>
  <si>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</si>
  <si>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</si>
  <si>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</si>
  <si>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</si>
  <si>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</si>
  <si>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</si>
  <si>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</si>
  <si>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</si>
  <si>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</si>
  <si>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</si>
  <si>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</si>
  <si>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</si>
  <si>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</si>
  <si>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</si>
  <si>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</si>
  <si>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</si>
  <si>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</si>
  <si>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</si>
  <si>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</si>
  <si>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</si>
  <si>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</si>
  <si>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</si>
  <si>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</si>
  <si>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</si>
  <si>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</si>
  <si>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</si>
  <si>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</si>
  <si>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</si>
  <si>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</si>
  <si>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</si>
  <si>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</si>
  <si>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</si>
  <si>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</si>
  <si>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</si>
  <si>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</si>
  <si>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</si>
  <si>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</si>
  <si>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</si>
  <si>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</si>
  <si>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</si>
  <si>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</si>
  <si>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</si>
  <si>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</si>
  <si>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</si>
  <si>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</si>
  <si>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</si>
  <si>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</si>
  <si>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</si>
  <si>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</si>
  <si>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</si>
  <si>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</si>
  <si>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</si>
  <si>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</si>
  <si>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</si>
  <si>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</si>
  <si>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</si>
  <si>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</si>
  <si>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</si>
  <si>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</si>
  <si>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</si>
  <si>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</si>
  <si>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</si>
  <si>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</si>
  <si>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</si>
  <si>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</si>
  <si>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</si>
  <si>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</si>
  <si>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</si>
  <si>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</si>
  <si>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</si>
  <si>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</si>
  <si>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</si>
  <si>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</si>
  <si>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</si>
  <si>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</si>
  <si>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</si>
  <si>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</si>
  <si>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</si>
  <si>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</si>
  <si>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</si>
  <si>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</si>
  <si>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</si>
  <si>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</si>
  <si>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</si>
  <si>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</si>
  <si>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</si>
  <si>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</si>
  <si>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</si>
  <si>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</si>
  <si>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</si>
  <si>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</si>
  <si>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</si>
  <si>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</si>
  <si>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</si>
  <si>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</si>
  <si>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</si>
  <si>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</si>
  <si>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</si>
  <si>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</si>
  <si>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</si>
  <si>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</si>
  <si>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</si>
  <si>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</si>
  <si>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</si>
  <si>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</si>
  <si>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</si>
  <si>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</si>
  <si>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</si>
  <si>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</si>
  <si>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</si>
  <si>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</si>
  <si>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</si>
  <si>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</si>
  <si>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</si>
  <si>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</si>
  <si>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</si>
  <si>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</si>
  <si>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</si>
  <si>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</si>
  <si>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</si>
  <si>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</si>
  <si>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</si>
  <si>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</si>
  <si>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</si>
  <si>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</si>
  <si>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</si>
  <si>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</si>
  <si>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</si>
  <si>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</si>
  <si>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</si>
  <si>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</si>
  <si>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</si>
  <si>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</si>
  <si>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</si>
  <si>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</si>
  <si>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</si>
  <si>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</si>
  <si>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</si>
  <si>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</si>
  <si>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</si>
  <si>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</si>
  <si>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</si>
  <si>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</si>
  <si>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</si>
  <si>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</si>
  <si>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</si>
  <si>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</si>
  <si>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</si>
  <si>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</si>
  <si>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</si>
  <si>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</si>
  <si>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</si>
  <si>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</si>
  <si>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</si>
  <si>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</si>
  <si>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</si>
  <si>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</si>
  <si>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</si>
  <si>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</si>
  <si>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</si>
  <si>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</si>
  <si>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</si>
  <si>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</si>
  <si>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</si>
  <si>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</si>
  <si>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</si>
  <si>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</si>
  <si>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</si>
  <si>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</si>
  <si>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</si>
  <si>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</si>
  <si>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</si>
  <si>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</si>
  <si>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</si>
  <si>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</si>
  <si>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</si>
  <si>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</si>
  <si>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</si>
  <si>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</si>
  <si>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</si>
  <si>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</si>
  <si>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</si>
  <si>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</si>
  <si>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</si>
  <si>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</si>
  <si>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</si>
  <si>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</si>
  <si>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</si>
  <si>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</si>
  <si>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</si>
  <si>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</si>
  <si>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</si>
  <si>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</si>
  <si>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</si>
  <si>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</si>
  <si>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</si>
  <si>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</si>
  <si>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</si>
  <si>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</si>
  <si>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</si>
  <si>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</si>
  <si>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</si>
  <si>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</si>
  <si>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</si>
  <si>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</si>
  <si>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</si>
  <si>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</si>
  <si>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</si>
  <si>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</si>
  <si>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</si>
  <si>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</si>
  <si>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</si>
  <si>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</si>
  <si>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</si>
  <si>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</si>
  <si>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</si>
  <si>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</si>
  <si>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</si>
  <si>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</si>
  <si>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</si>
  <si>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</si>
  <si>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</si>
  <si>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</si>
  <si>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</si>
  <si>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</si>
  <si>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</si>
  <si>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</si>
  <si>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</si>
  <si>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</si>
  <si>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</si>
  <si>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</si>
  <si>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</si>
  <si>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</si>
  <si>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</si>
  <si>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</si>
  <si>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</si>
  <si>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</si>
  <si>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</si>
  <si>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</si>
  <si>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</si>
  <si>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</si>
  <si>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</si>
  <si>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</si>
  <si>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</si>
  <si>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</si>
  <si>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</si>
  <si>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</si>
  <si>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</si>
  <si>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</si>
  <si>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</si>
  <si>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</si>
  <si>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</si>
  <si>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</si>
  <si>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</si>
  <si>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</si>
  <si>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</si>
  <si>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</si>
  <si>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</si>
  <si>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</si>
  <si>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</si>
  <si>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</si>
  <si>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</si>
  <si>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</si>
  <si>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</si>
  <si>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</si>
  <si>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</si>
  <si>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</si>
  <si>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</si>
  <si>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</si>
  <si>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</si>
  <si>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</si>
  <si>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</si>
  <si>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</si>
  <si>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</si>
  <si>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</si>
  <si>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</si>
  <si>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</si>
  <si>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</si>
  <si>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</si>
  <si>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</si>
  <si>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</si>
  <si>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</si>
  <si>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</si>
  <si>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</si>
  <si>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</si>
  <si>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</si>
  <si>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</si>
  <si>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</si>
  <si>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</si>
  <si>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</si>
  <si>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</si>
  <si>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</si>
  <si>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</si>
  <si>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</si>
  <si>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</si>
  <si>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</si>
  <si>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</si>
  <si>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</si>
  <si>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</si>
  <si>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</si>
  <si>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</si>
  <si>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</si>
  <si>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</si>
  <si>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</si>
  <si>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</si>
  <si>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</si>
  <si>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</si>
  <si>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</si>
  <si>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</si>
  <si>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</si>
  <si>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</si>
  <si>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</si>
  <si>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</si>
  <si>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</si>
  <si>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</si>
  <si>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</si>
  <si>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</si>
  <si>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</si>
  <si>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</si>
  <si>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</si>
  <si>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</si>
  <si>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</si>
  <si>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</si>
  <si>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</si>
  <si>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</si>
  <si>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</si>
  <si>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</si>
  <si>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</si>
  <si>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</si>
  <si>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</si>
  <si>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</si>
  <si>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</si>
  <si>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</si>
  <si>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</si>
  <si>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</si>
  <si>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</si>
  <si>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</si>
  <si>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</si>
  <si>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</si>
  <si>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</si>
  <si>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</si>
  <si>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</si>
  <si>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</si>
  <si>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</si>
  <si>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</si>
  <si>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</si>
  <si>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</si>
  <si>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</si>
  <si>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</si>
  <si>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</si>
  <si>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</si>
  <si>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</si>
  <si>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</si>
  <si>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</si>
  <si>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</si>
  <si>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</si>
  <si>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</si>
  <si>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</si>
  <si>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</si>
  <si>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</si>
  <si>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</si>
  <si>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</si>
  <si>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</si>
  <si>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</si>
  <si>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</si>
  <si>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</si>
  <si>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</si>
  <si>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</si>
  <si>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</si>
  <si>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</si>
  <si>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</si>
  <si>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</si>
  <si>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</si>
  <si>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</si>
  <si>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</si>
  <si>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</si>
  <si>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</si>
  <si>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</si>
  <si>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</si>
  <si>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</si>
  <si>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</si>
  <si>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</si>
  <si>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</si>
  <si>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</si>
  <si>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</si>
  <si>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</si>
  <si>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</si>
  <si>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</si>
  <si>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</si>
  <si>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</si>
  <si>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</si>
  <si>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</si>
  <si>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</si>
  <si>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</si>
  <si>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</si>
  <si>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</si>
  <si>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</si>
  <si>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</si>
  <si>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</si>
  <si>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</si>
  <si>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</si>
  <si>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</si>
  <si>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</si>
  <si>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</si>
  <si>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</si>
  <si>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</si>
  <si>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</si>
  <si>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</si>
  <si>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</si>
  <si>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</si>
  <si>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</si>
  <si>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</si>
  <si>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</si>
  <si>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</si>
  <si>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</si>
  <si>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</si>
  <si>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</si>
  <si>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</si>
  <si>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</si>
  <si>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</si>
  <si>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</si>
  <si>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</si>
  <si>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</si>
  <si>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</si>
  <si>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</si>
  <si>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</si>
  <si>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</si>
  <si>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</si>
  <si>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</si>
  <si>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</si>
  <si>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</si>
  <si>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</si>
  <si>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</si>
  <si>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</si>
  <si>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</si>
  <si>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</si>
  <si>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</si>
  <si>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</si>
  <si>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</si>
  <si>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</si>
  <si>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</si>
  <si>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</si>
  <si>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</si>
  <si>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</si>
  <si>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</si>
  <si>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</si>
  <si>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</si>
  <si>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</si>
  <si>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</si>
  <si>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</si>
  <si>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</si>
  <si>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</si>
  <si>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</si>
  <si>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</si>
  <si>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</si>
  <si>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</si>
  <si>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</si>
  <si>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</si>
  <si>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</si>
  <si>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</si>
  <si>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</si>
  <si>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</si>
  <si>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</si>
  <si>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</si>
  <si>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</si>
  <si>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</si>
  <si>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</si>
  <si>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</si>
  <si>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</si>
  <si>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</si>
  <si>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</si>
  <si>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</si>
  <si>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</si>
  <si>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</si>
  <si>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</si>
  <si>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</si>
  <si>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</si>
  <si>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</si>
  <si>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</si>
  <si>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</si>
  <si>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</si>
  <si>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</si>
  <si>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</si>
  <si>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</si>
  <si>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</si>
  <si>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</si>
  <si>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</si>
  <si>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</si>
  <si>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</si>
  <si>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</si>
  <si>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</si>
  <si>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</si>
  <si>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</si>
  <si>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</si>
  <si>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</si>
  <si>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</si>
  <si>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</si>
  <si>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</si>
  <si>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</si>
  <si>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</si>
  <si>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</si>
  <si>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</si>
  <si>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</si>
  <si>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</si>
  <si>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</si>
  <si>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</si>
  <si>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</si>
  <si>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</si>
  <si>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</si>
  <si>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</si>
  <si>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</si>
  <si>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</si>
  <si>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</si>
  <si>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</si>
  <si>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</si>
  <si>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</si>
  <si>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</si>
  <si>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</si>
  <si>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</si>
  <si>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</si>
  <si>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</si>
  <si>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</si>
  <si>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</si>
  <si>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</si>
  <si>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</si>
  <si>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</si>
  <si>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</si>
  <si>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</si>
  <si>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</si>
  <si>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</si>
  <si>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</si>
  <si>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</si>
  <si>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</si>
  <si>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</si>
  <si>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</si>
  <si>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</si>
  <si>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</si>
  <si>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</si>
  <si>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</si>
  <si>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</si>
  <si>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</si>
  <si>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</si>
  <si>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</si>
  <si>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</si>
  <si>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</si>
  <si>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</si>
  <si>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</si>
  <si>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</si>
  <si>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</si>
  <si>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</si>
  <si>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</si>
  <si>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</si>
  <si>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</si>
  <si>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</si>
  <si>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</si>
  <si>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</si>
  <si>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</si>
  <si>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</si>
  <si>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</si>
  <si>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</si>
  <si>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</si>
  <si>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</si>
  <si>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</si>
  <si>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</si>
  <si>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</si>
  <si>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</si>
  <si>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</si>
  <si>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</si>
  <si>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</si>
  <si>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</si>
  <si>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</si>
  <si>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</si>
  <si>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</si>
  <si>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</si>
  <si>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</si>
  <si>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</si>
  <si>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</si>
  <si>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</si>
  <si>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</si>
  <si>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</si>
  <si>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</si>
  <si>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</si>
  <si>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</si>
  <si>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</si>
  <si>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</si>
  <si>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</si>
  <si>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</si>
  <si>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</si>
  <si>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</si>
  <si>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</si>
  <si>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</si>
  <si>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</si>
  <si>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</si>
  <si>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</si>
  <si>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</si>
  <si>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</si>
  <si>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</si>
  <si>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</si>
  <si>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</si>
  <si>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</si>
  <si>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</si>
  <si>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</si>
  <si>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</si>
  <si>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</si>
  <si>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</si>
  <si>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</si>
  <si>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</si>
  <si>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</si>
  <si>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</si>
  <si>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</si>
  <si>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</si>
  <si>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</si>
  <si>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</si>
  <si>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</si>
  <si>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</si>
  <si>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</si>
  <si>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</si>
  <si>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</si>
  <si>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</si>
  <si>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</si>
  <si>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</si>
  <si>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</si>
  <si>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</si>
  <si>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</si>
  <si>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</si>
  <si>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</si>
  <si>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</si>
  <si>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</si>
  <si>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</si>
  <si>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</si>
  <si>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</si>
  <si>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</si>
  <si>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</si>
  <si>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</si>
  <si>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</si>
  <si>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</si>
  <si>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</si>
  <si>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</si>
  <si>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</si>
  <si>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</si>
  <si>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</si>
  <si>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</si>
  <si>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</si>
  <si>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</si>
  <si>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</si>
  <si>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</si>
  <si>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</si>
  <si>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</si>
  <si>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</si>
  <si>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</si>
  <si>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</si>
  <si>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</si>
  <si>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</si>
  <si>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</si>
  <si>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</si>
  <si>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</si>
  <si>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</si>
  <si>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</si>
  <si>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</si>
  <si>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</si>
  <si>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</si>
  <si>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</si>
  <si>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</si>
  <si>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</si>
  <si>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</si>
  <si>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</si>
  <si>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</si>
  <si>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</si>
  <si>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</si>
  <si>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</si>
  <si>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</si>
  <si>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</si>
  <si>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</si>
  <si>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</si>
  <si>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</si>
  <si>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</si>
  <si>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</si>
  <si>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</si>
  <si>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</si>
  <si>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</si>
  <si>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</si>
  <si>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</si>
  <si>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</si>
  <si>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</si>
  <si>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</si>
  <si>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</si>
  <si>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</si>
  <si>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</si>
  <si>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</si>
  <si>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</si>
  <si>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</si>
  <si>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</si>
  <si>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</si>
  <si>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</si>
  <si>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</si>
  <si>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</si>
  <si>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</si>
  <si>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</si>
  <si>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</si>
  <si>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</si>
  <si>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</si>
  <si>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</si>
  <si>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</si>
  <si>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</si>
  <si>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</si>
  <si>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</si>
  <si>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</si>
  <si>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</si>
  <si>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</si>
  <si>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</si>
  <si>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</si>
  <si>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</si>
  <si>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</si>
  <si>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</si>
  <si>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</si>
  <si>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</si>
  <si>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</si>
  <si>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</si>
  <si>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</si>
  <si>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</si>
  <si>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</si>
  <si>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</si>
  <si>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</si>
  <si>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</si>
  <si>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</si>
  <si>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</si>
  <si>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</si>
  <si>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</si>
  <si>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</si>
  <si>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</si>
  <si>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</si>
  <si>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</si>
  <si>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</si>
  <si>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</si>
  <si>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</si>
  <si>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</si>
  <si>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</si>
  <si>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</si>
  <si>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</si>
  <si>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</si>
  <si>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</si>
  <si>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</si>
  <si>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</si>
  <si>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</si>
  <si>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</si>
  <si>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</si>
  <si>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</si>
  <si>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</si>
  <si>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</si>
  <si>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</si>
  <si>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</si>
  <si>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</si>
  <si>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</si>
  <si>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</si>
  <si>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</si>
  <si>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</si>
  <si>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</si>
  <si>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</si>
  <si>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</si>
  <si>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</si>
  <si>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</si>
  <si>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</si>
  <si>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</si>
  <si>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</si>
  <si>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</si>
  <si>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</si>
  <si>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</si>
  <si>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</si>
  <si>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</si>
  <si>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</si>
  <si>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</si>
  <si>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</si>
  <si>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</si>
  <si>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</si>
  <si>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</si>
  <si>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</si>
  <si>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</si>
  <si>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</si>
  <si>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</si>
  <si>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</si>
  <si>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</si>
  <si>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</si>
  <si>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</si>
  <si>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</si>
  <si>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</si>
  <si>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</si>
  <si>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</si>
  <si>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</si>
  <si>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</si>
  <si>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</si>
  <si>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</si>
  <si>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</si>
  <si>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</si>
  <si>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</si>
  <si>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</si>
  <si>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</si>
  <si>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</si>
  <si>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</si>
  <si>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</si>
  <si>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</si>
  <si>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</si>
  <si>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</si>
  <si>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</si>
  <si>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</si>
  <si>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</si>
  <si>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</si>
  <si>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</si>
  <si>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</si>
  <si>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</si>
  <si>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</si>
  <si>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</si>
  <si>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</si>
  <si>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</si>
  <si>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</si>
  <si>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</si>
  <si>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</si>
  <si>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</si>
  <si>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</si>
  <si>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</si>
  <si>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</si>
  <si>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</si>
  <si>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</si>
  <si>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</si>
  <si>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</si>
  <si>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</si>
  <si>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</si>
  <si>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</si>
  <si>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</si>
  <si>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</si>
  <si>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</si>
  <si>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</si>
  <si>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</si>
  <si>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</si>
  <si>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</si>
  <si>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</si>
  <si>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</si>
  <si>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</si>
  <si>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</si>
  <si>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</si>
  <si>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</si>
  <si>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</si>
  <si>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</si>
  <si>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</si>
  <si>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</si>
  <si>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</si>
  <si>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</si>
  <si>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</si>
  <si>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</si>
  <si>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</si>
  <si>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</si>
  <si>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</si>
  <si>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</si>
  <si>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</si>
  <si>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</si>
  <si>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</si>
  <si>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</si>
  <si>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</si>
  <si>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</si>
  <si>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</si>
  <si>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</si>
  <si>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</si>
  <si>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</si>
  <si>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</si>
  <si>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</si>
  <si>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</si>
  <si>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</si>
  <si>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</si>
  <si>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</si>
  <si>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</si>
  <si>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</si>
  <si>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</si>
  <si>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</si>
  <si>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</si>
  <si>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</si>
  <si>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</si>
  <si>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</si>
  <si>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</si>
  <si>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</si>
  <si>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</si>
  <si>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</si>
  <si>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</si>
  <si>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</si>
  <si>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</si>
  <si>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</si>
  <si>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</si>
  <si>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</si>
  <si>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</si>
  <si>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</si>
  <si>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</si>
  <si>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</si>
  <si>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</si>
  <si>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</si>
  <si>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</si>
  <si>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</si>
  <si>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</si>
  <si>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</si>
  <si>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</si>
  <si>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</si>
  <si>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</si>
  <si>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</si>
  <si>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</si>
  <si>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</si>
  <si>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</si>
  <si>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</si>
  <si>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</si>
  <si>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</si>
  <si>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</si>
  <si>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</si>
  <si>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</si>
  <si>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</si>
  <si>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</si>
  <si>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</si>
  <si>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</si>
  <si>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</si>
  <si>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</si>
  <si>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</si>
  <si>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</si>
  <si>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</si>
  <si>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</si>
  <si>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</si>
  <si>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</si>
  <si>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</si>
  <si>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</si>
  <si>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</si>
  <si>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</si>
  <si>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</si>
  <si>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</si>
  <si>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</si>
  <si>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</si>
  <si>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</si>
  <si>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</si>
  <si>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</si>
  <si>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</si>
  <si>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</si>
  <si>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</si>
  <si>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</si>
  <si>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</si>
  <si>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</si>
  <si>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</si>
  <si>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</si>
  <si>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</si>
  <si>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</si>
  <si>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</si>
  <si>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</si>
  <si>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</si>
  <si>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</si>
  <si>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</si>
  <si>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</si>
  <si>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</si>
  <si>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</si>
  <si>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</si>
  <si>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</si>
  <si>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</si>
  <si>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</si>
  <si>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</si>
  <si>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</si>
  <si>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</si>
  <si>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</si>
  <si>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</si>
  <si>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</si>
  <si>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</si>
  <si>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</si>
  <si>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</si>
  <si>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</si>
  <si>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</si>
  <si>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</si>
  <si>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</si>
  <si>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</si>
  <si>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</si>
  <si>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</si>
  <si>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</si>
  <si>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</si>
  <si>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</si>
  <si>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</si>
  <si>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</si>
  <si>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</si>
  <si>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</si>
  <si>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</si>
  <si>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</si>
  <si>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</si>
  <si>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</si>
  <si>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</si>
  <si>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</si>
  <si>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</si>
  <si>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</si>
  <si>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</si>
  <si>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</si>
  <si>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</si>
  <si>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</si>
  <si>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</si>
  <si>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</si>
  <si>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</si>
  <si>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</si>
  <si>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</si>
  <si>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</si>
  <si>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</si>
  <si>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</si>
  <si>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</si>
  <si>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</si>
  <si>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</si>
  <si>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</si>
  <si>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</si>
  <si>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</si>
  <si>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</si>
  <si>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</si>
  <si>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</si>
  <si>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</si>
  <si>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</si>
  <si>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</si>
  <si>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</si>
  <si>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</si>
  <si>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</si>
  <si>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</si>
  <si>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</si>
  <si>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</si>
  <si>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</si>
  <si>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</si>
  <si>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</si>
  <si>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</si>
  <si>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</si>
  <si>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</si>
  <si>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</si>
  <si>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</si>
  <si>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</si>
  <si>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</si>
  <si>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</si>
  <si>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</si>
  <si>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</si>
  <si>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</si>
  <si>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</si>
  <si>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</si>
  <si>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</si>
  <si>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</si>
  <si>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</si>
  <si>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</si>
  <si>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</si>
  <si>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</si>
  <si>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</si>
  <si>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</si>
  <si>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</si>
  <si>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</si>
  <si>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</si>
  <si>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</si>
  <si>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</si>
  <si>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</si>
  <si>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</si>
  <si>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</si>
  <si>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</si>
  <si>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</si>
  <si>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</si>
  <si>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</si>
  <si>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</si>
  <si>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</si>
  <si>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</si>
  <si>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</si>
  <si>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</si>
  <si>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</si>
  <si>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</si>
  <si>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</si>
  <si>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</si>
  <si>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</si>
  <si>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</si>
  <si>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</si>
  <si>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</si>
  <si>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</si>
  <si>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</si>
  <si>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</si>
  <si>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</si>
  <si>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</si>
  <si>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</si>
  <si>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</si>
  <si>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</si>
  <si>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</si>
  <si>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</si>
  <si>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</si>
  <si>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</si>
  <si>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</si>
  <si>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</si>
  <si>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</si>
  <si>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</si>
  <si>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</si>
  <si>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</si>
  <si>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</si>
  <si>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</si>
  <si>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</si>
  <si>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</si>
  <si>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</si>
  <si>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</si>
  <si>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</si>
  <si>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</si>
  <si>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</si>
  <si>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</si>
  <si>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</si>
  <si>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</si>
  <si>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</si>
  <si>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</si>
  <si>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</si>
  <si>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</si>
  <si>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</si>
  <si>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</si>
  <si>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</si>
  <si>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</si>
  <si>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</si>
  <si>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</si>
  <si>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</si>
  <si>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</si>
  <si>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</si>
  <si>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</si>
  <si>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</si>
  <si>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</si>
  <si>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</si>
  <si>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</si>
  <si>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</si>
  <si>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</si>
  <si>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</si>
  <si>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</si>
  <si>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</si>
  <si>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</si>
  <si>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</si>
  <si>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</si>
  <si>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</si>
  <si>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</si>
  <si>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</si>
  <si>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</si>
  <si>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</si>
  <si>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</si>
  <si>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</si>
  <si>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</si>
  <si>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</si>
  <si>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</si>
  <si>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</si>
  <si>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</si>
  <si>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</si>
  <si>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</si>
  <si>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</si>
  <si>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</si>
  <si>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</si>
  <si>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</si>
  <si>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</si>
  <si>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</si>
  <si>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</si>
  <si>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</si>
  <si>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</si>
  <si>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</si>
  <si>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</si>
  <si>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</si>
  <si>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</si>
  <si>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</si>
  <si>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</si>
  <si>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</si>
  <si>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</si>
  <si>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</si>
  <si>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</si>
  <si>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</si>
  <si>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</si>
  <si>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</si>
  <si>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</si>
  <si>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</si>
  <si>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</si>
  <si>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</si>
  <si>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</si>
  <si>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</si>
  <si>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</si>
  <si>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</si>
  <si>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</si>
  <si>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</si>
  <si>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</si>
  <si>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</si>
  <si>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</si>
  <si>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</si>
  <si>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</si>
  <si>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</si>
  <si>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</si>
  <si>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</si>
  <si>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</si>
  <si>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</si>
  <si>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</si>
  <si>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</si>
  <si>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</si>
  <si>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</si>
  <si>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</si>
  <si>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</si>
  <si>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</si>
  <si>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</si>
  <si>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</si>
  <si>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</si>
  <si>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</si>
  <si>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</si>
  <si>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</si>
  <si>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</si>
  <si>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</si>
  <si>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</si>
  <si>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</si>
  <si>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</si>
  <si>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</si>
  <si>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</si>
  <si>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</si>
  <si>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</si>
  <si>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</si>
  <si>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</si>
  <si>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</si>
  <si>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</si>
  <si>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</si>
  <si>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</si>
  <si>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</si>
  <si>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</si>
  <si>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</si>
  <si>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</si>
  <si>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</si>
  <si>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</si>
  <si>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</si>
  <si>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</si>
  <si>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</si>
  <si>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</si>
  <si>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</si>
  <si>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</si>
  <si>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</si>
  <si>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</si>
  <si>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</si>
  <si>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</si>
  <si>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</si>
  <si>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</si>
  <si>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</si>
  <si>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</si>
  <si>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</si>
  <si>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</si>
  <si>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</si>
  <si>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</si>
  <si>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</si>
  <si>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</si>
  <si>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</si>
  <si>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</si>
  <si>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</si>
  <si>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</si>
  <si>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</si>
  <si>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</si>
  <si>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</si>
  <si>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</si>
  <si>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</si>
  <si>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</si>
  <si>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</si>
  <si>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</si>
  <si>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</si>
  <si>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</si>
  <si>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</si>
  <si>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</si>
  <si>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</si>
  <si>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</si>
  <si>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</si>
  <si>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</si>
  <si>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</si>
  <si>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</si>
  <si>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</si>
  <si>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</si>
  <si>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</si>
  <si>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</si>
  <si>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</si>
  <si>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</si>
  <si>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</si>
  <si>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</si>
  <si>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</si>
  <si>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</si>
  <si>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</si>
  <si>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</si>
  <si>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</si>
  <si>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</si>
  <si>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</si>
  <si>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</si>
  <si>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</si>
  <si>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</si>
  <si>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</si>
  <si>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</si>
  <si>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</si>
  <si>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</si>
  <si>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</si>
  <si>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</si>
  <si>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</si>
  <si>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</si>
  <si>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</si>
  <si>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</si>
  <si>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</si>
  <si>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</si>
  <si>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</si>
  <si>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</si>
  <si>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</si>
  <si>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</si>
  <si>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</si>
  <si>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</si>
  <si>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</si>
  <si>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</si>
  <si>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</si>
  <si>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</si>
  <si>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</si>
  <si>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</si>
  <si>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</si>
  <si>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</si>
  <si>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</si>
  <si>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</si>
  <si>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</si>
  <si>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</si>
  <si>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</si>
  <si>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</si>
  <si>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</si>
  <si>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</si>
  <si>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</si>
  <si>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</si>
  <si>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</si>
  <si>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</si>
  <si>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</si>
  <si>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</si>
  <si>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</si>
  <si>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</si>
  <si>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</si>
  <si>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</si>
  <si>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</si>
  <si>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</si>
  <si>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</si>
  <si>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</si>
  <si>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</si>
  <si>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</si>
  <si>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</si>
  <si>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</si>
  <si>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</si>
  <si>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</si>
  <si>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</si>
  <si>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</si>
  <si>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</si>
  <si>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</si>
  <si>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</si>
  <si>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</si>
  <si>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</si>
  <si>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</si>
  <si>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</si>
  <si>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</si>
  <si>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</si>
  <si>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</si>
  <si>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</si>
  <si>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</si>
  <si>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</si>
  <si>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</si>
  <si>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</si>
  <si>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</si>
  <si>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</si>
  <si>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</si>
  <si>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</si>
  <si>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</si>
  <si>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</si>
  <si>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</si>
  <si>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</si>
  <si>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</si>
  <si>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</si>
  <si>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</si>
  <si>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</si>
  <si>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</si>
  <si>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</si>
  <si>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</si>
  <si>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</si>
  <si>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</si>
  <si>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</si>
  <si>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</si>
  <si>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</si>
  <si>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</si>
  <si>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</si>
  <si>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</si>
  <si>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</si>
  <si>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</si>
  <si>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</si>
  <si>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</si>
  <si>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</si>
  <si>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</si>
  <si>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</si>
  <si>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</si>
  <si>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</si>
  <si>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</si>
  <si>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</si>
  <si>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</si>
  <si>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</si>
  <si>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</si>
  <si>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</si>
  <si>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</si>
  <si>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</si>
  <si>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</si>
  <si>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</si>
  <si>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</si>
  <si>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</si>
  <si>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</si>
  <si>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</si>
  <si>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</si>
  <si>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</si>
  <si>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</si>
  <si>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</si>
  <si>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</si>
  <si>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</si>
  <si>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</si>
  <si>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</si>
  <si>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</si>
  <si>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</si>
  <si>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</si>
  <si>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</si>
  <si>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</si>
  <si>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</si>
  <si>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</si>
  <si>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</si>
  <si>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</si>
  <si>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</si>
  <si>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</si>
  <si>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</si>
  <si>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</si>
  <si>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</si>
  <si>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</si>
  <si>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</si>
  <si>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</si>
  <si>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</si>
  <si>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</si>
  <si>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</si>
  <si>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</si>
  <si>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</si>
  <si>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</si>
  <si>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</si>
  <si>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</si>
  <si>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</si>
  <si>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</si>
  <si>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</si>
  <si>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</si>
  <si>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</si>
  <si>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</si>
  <si>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</si>
  <si>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</si>
  <si>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</si>
  <si>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</si>
  <si>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</si>
  <si>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</si>
  <si>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</si>
  <si>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</si>
  <si>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</si>
  <si>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</si>
  <si>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</si>
  <si>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</si>
  <si>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</si>
  <si>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</si>
  <si>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</si>
  <si>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</si>
  <si>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</si>
  <si>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</si>
  <si>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</si>
  <si>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</si>
  <si>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</si>
  <si>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</si>
  <si>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</si>
  <si>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</si>
  <si>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</si>
  <si>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</si>
  <si>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</si>
  <si>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</si>
  <si>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</si>
  <si>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</si>
  <si>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</si>
  <si>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</si>
  <si>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</si>
  <si>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</si>
  <si>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</si>
  <si>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</si>
  <si>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</si>
  <si>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</si>
  <si>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</si>
  <si>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</si>
  <si>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</si>
  <si>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</si>
  <si>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</si>
  <si>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</si>
  <si>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</si>
  <si>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</si>
  <si>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</si>
  <si>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</si>
  <si>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</si>
  <si>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</si>
  <si>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</si>
  <si>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</si>
  <si>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</si>
  <si>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</si>
  <si>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</si>
  <si>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</si>
  <si>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</si>
  <si>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</si>
  <si>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</si>
  <si>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</si>
  <si>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</si>
  <si>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</si>
  <si>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</si>
  <si>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</si>
  <si>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</si>
  <si>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</si>
  <si>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</si>
  <si>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</si>
  <si>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</si>
  <si>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</si>
  <si>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</si>
  <si>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</si>
  <si>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</si>
  <si>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</si>
  <si>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</si>
  <si>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</si>
  <si>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</si>
  <si>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</si>
  <si>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</si>
  <si>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</si>
  <si>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</si>
  <si>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</si>
  <si>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</si>
  <si>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</si>
  <si>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</si>
  <si>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</si>
  <si>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</si>
  <si>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</si>
  <si>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</si>
  <si>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</si>
  <si>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</si>
  <si>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</si>
  <si>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</si>
  <si>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</si>
  <si>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</si>
  <si>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</si>
  <si>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</si>
  <si>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</si>
  <si>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</si>
  <si>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</si>
  <si>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</si>
  <si>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</si>
  <si>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</si>
  <si>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</si>
  <si>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</si>
  <si>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</si>
  <si>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</si>
  <si>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</si>
  <si>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</si>
  <si>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</si>
  <si>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</si>
  <si>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</si>
  <si>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</si>
  <si>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</si>
  <si>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</si>
  <si>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</si>
  <si>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</si>
  <si>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</si>
  <si>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</si>
  <si>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</si>
  <si>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</si>
  <si>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</si>
  <si>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</si>
  <si>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</si>
  <si>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</si>
  <si>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</si>
  <si>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</si>
  <si>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</si>
  <si>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</si>
  <si>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</si>
  <si>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</si>
  <si>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</si>
  <si>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</si>
  <si>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</si>
  <si>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</si>
  <si>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</si>
  <si>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</si>
  <si>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</si>
  <si>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</si>
  <si>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</si>
  <si>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</si>
  <si>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</si>
  <si>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</si>
  <si>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</si>
  <si>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</si>
  <si>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</si>
  <si>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</si>
  <si>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</si>
  <si>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</si>
  <si>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</si>
  <si>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</si>
  <si>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</si>
  <si>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</si>
  <si>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</si>
  <si>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</si>
  <si>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</si>
  <si>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</si>
  <si>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</si>
  <si>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</si>
  <si>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</si>
  <si>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</si>
  <si>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</si>
  <si>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</si>
  <si>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</si>
  <si>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</si>
  <si>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</si>
  <si>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</si>
  <si>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</si>
  <si>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</si>
  <si>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</si>
  <si>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</si>
  <si>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</si>
  <si>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</si>
  <si>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</si>
  <si>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</si>
  <si>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</si>
  <si>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</si>
  <si>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</si>
  <si>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</si>
  <si>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</si>
  <si>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</si>
  <si>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</si>
  <si>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</si>
  <si>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</si>
  <si>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</si>
  <si>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</si>
  <si>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</si>
  <si>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</si>
  <si>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</si>
  <si>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</si>
  <si>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</si>
  <si>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</si>
  <si>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</si>
  <si>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</si>
  <si>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</si>
  <si>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</si>
  <si>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</si>
  <si>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</si>
  <si>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</si>
  <si>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</si>
  <si>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</si>
  <si>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</si>
  <si>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</si>
  <si>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</si>
  <si>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</si>
  <si>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</si>
  <si>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</si>
  <si>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</si>
  <si>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</si>
  <si>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</si>
  <si>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</si>
  <si>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</si>
  <si>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</si>
  <si>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</si>
  <si>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</si>
  <si>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</si>
  <si>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</si>
  <si>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</si>
  <si>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</si>
  <si>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</si>
  <si>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</si>
  <si>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</si>
  <si>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</si>
  <si>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</si>
  <si>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</si>
  <si>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</si>
  <si>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</si>
  <si>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</si>
  <si>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</si>
  <si>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</si>
  <si>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</si>
  <si>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</si>
  <si>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</si>
  <si>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</si>
  <si>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</si>
  <si>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</si>
  <si>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</si>
  <si>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</si>
  <si>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</si>
  <si>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</si>
  <si>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</si>
  <si>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</si>
  <si>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</si>
  <si>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</si>
  <si>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</si>
  <si>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</si>
  <si>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</si>
  <si>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</si>
  <si>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</si>
  <si>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</si>
  <si>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</si>
  <si>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</si>
  <si>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</si>
  <si>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</si>
  <si>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</si>
  <si>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</si>
  <si>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</si>
  <si>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</si>
  <si>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</si>
  <si>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</si>
  <si>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</si>
  <si>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</si>
  <si>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</si>
  <si>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</si>
  <si>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</si>
  <si>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</si>
  <si>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</si>
  <si>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</si>
  <si>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</si>
  <si>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</si>
  <si>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</si>
  <si>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</si>
  <si>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</si>
  <si>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</si>
  <si>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</si>
  <si>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</si>
  <si>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</si>
  <si>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</si>
  <si>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</si>
  <si>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</si>
  <si>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</si>
  <si>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</si>
  <si>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</si>
  <si>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</si>
  <si>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</si>
  <si>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</si>
  <si>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</si>
  <si>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</si>
  <si>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</si>
  <si>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</si>
  <si>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</si>
  <si>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</si>
  <si>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</si>
  <si>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</si>
  <si>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</si>
  <si>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</si>
  <si>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</si>
  <si>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</si>
  <si>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</si>
  <si>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</si>
  <si>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</si>
  <si>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</si>
  <si>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</si>
  <si>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</si>
  <si>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</si>
  <si>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</si>
  <si>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</si>
  <si>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</si>
  <si>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</si>
  <si>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</si>
  <si>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</si>
  <si>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</si>
  <si>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</si>
  <si>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</si>
  <si>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</si>
  <si>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</si>
  <si>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</si>
  <si>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</si>
  <si>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</si>
  <si>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</si>
  <si>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</si>
  <si>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</si>
  <si>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</si>
  <si>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</si>
  <si>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</si>
  <si>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</si>
  <si>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</si>
  <si>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</si>
  <si>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</si>
  <si>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</si>
  <si>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</si>
  <si>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</si>
  <si>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</si>
  <si>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</si>
  <si>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</si>
  <si>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</si>
  <si>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</si>
  <si>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</si>
  <si>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</si>
  <si>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</si>
  <si>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</si>
  <si>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</si>
  <si>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</si>
  <si>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</si>
  <si>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</si>
  <si>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</si>
  <si>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</si>
  <si>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</si>
  <si>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</si>
  <si>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</si>
  <si>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</si>
  <si>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</si>
  <si>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</si>
  <si>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</si>
  <si>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</si>
  <si>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</si>
  <si>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</si>
  <si>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</si>
  <si>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</si>
  <si>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</si>
  <si>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</si>
  <si>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</si>
  <si>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</si>
  <si>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</si>
  <si>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</si>
  <si>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</si>
  <si>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</si>
  <si>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</si>
  <si>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</si>
  <si>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</si>
  <si>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</si>
  <si>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</si>
  <si>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</si>
  <si>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</si>
  <si>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</si>
  <si>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</si>
  <si>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</si>
  <si>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</si>
  <si>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</si>
  <si>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</si>
  <si>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</si>
  <si>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</si>
  <si>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</si>
  <si>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</si>
  <si>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</si>
  <si>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</si>
  <si>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</si>
  <si>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</si>
  <si>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</si>
  <si>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</si>
  <si>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</si>
  <si>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</si>
  <si>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</si>
  <si>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</si>
  <si>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</si>
  <si>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</si>
  <si>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</si>
  <si>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</si>
  <si>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</si>
  <si>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</si>
  <si>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</si>
  <si>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</si>
  <si>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</si>
  <si>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</si>
  <si>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</si>
  <si>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</si>
  <si>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</si>
  <si>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</si>
  <si>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</si>
  <si>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</si>
  <si>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</si>
  <si>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</si>
  <si>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</si>
  <si>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</si>
  <si>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</si>
  <si>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</si>
  <si>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</si>
  <si>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</si>
  <si>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</si>
  <si>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</si>
  <si>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</si>
  <si>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</si>
  <si>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</si>
  <si>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</si>
  <si>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</si>
  <si>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</si>
  <si>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</si>
  <si>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</si>
  <si>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</si>
  <si>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</si>
  <si>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</si>
  <si>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</si>
  <si>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</si>
  <si>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</si>
  <si>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</si>
  <si>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</si>
  <si>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</si>
  <si>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</si>
  <si>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</si>
  <si>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</si>
  <si>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</si>
  <si>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</si>
  <si>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</si>
  <si>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</si>
  <si>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</si>
  <si>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</si>
  <si>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</si>
  <si>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</si>
  <si>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</si>
  <si>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</si>
  <si>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</si>
  <si>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</si>
  <si>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</si>
  <si>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</si>
  <si>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</si>
  <si>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</si>
  <si>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</si>
  <si>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</si>
  <si>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</si>
  <si>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</si>
  <si>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</si>
  <si>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</si>
  <si>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</si>
  <si>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</si>
  <si>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</si>
  <si>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</si>
  <si>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</si>
  <si>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</si>
  <si>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</si>
  <si>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</si>
  <si>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</si>
  <si>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</si>
  <si>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</si>
  <si>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</si>
  <si>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</si>
  <si>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</si>
  <si>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</si>
  <si>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</si>
  <si>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</si>
  <si>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</si>
  <si>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</si>
  <si>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</si>
  <si>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</si>
  <si>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</si>
  <si>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</si>
  <si>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</si>
  <si>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</si>
  <si>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</si>
  <si>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</si>
  <si>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</si>
  <si>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</si>
  <si>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</si>
  <si>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</si>
  <si>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</si>
  <si>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</si>
  <si>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</si>
  <si>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</si>
  <si>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</si>
  <si>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</si>
  <si>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</si>
  <si>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</si>
  <si>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</si>
  <si>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</si>
  <si>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</si>
  <si>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</si>
  <si>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</si>
  <si>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</si>
  <si>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</si>
  <si>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</si>
  <si>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</si>
  <si>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</si>
  <si>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</si>
  <si>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</si>
  <si>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</si>
  <si>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</si>
  <si>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</si>
  <si>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</si>
  <si>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</si>
  <si>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</si>
  <si>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</si>
  <si>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</si>
  <si>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</si>
  <si>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</si>
  <si>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</si>
  <si>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</si>
  <si>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</si>
  <si>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</si>
  <si>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</si>
  <si>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</si>
  <si>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</si>
  <si>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</si>
  <si>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</si>
  <si>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</si>
  <si>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</si>
  <si>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</si>
  <si>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</si>
  <si>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</si>
  <si>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</si>
  <si>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</si>
  <si>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</si>
  <si>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</si>
  <si>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</si>
  <si>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</si>
  <si>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</si>
  <si>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</si>
  <si>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</si>
  <si>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</si>
  <si>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</si>
  <si>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</si>
  <si>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</si>
  <si>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</si>
  <si>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</si>
  <si>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</si>
  <si>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</si>
  <si>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</si>
  <si>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</si>
  <si>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</si>
  <si>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</si>
  <si>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</si>
  <si>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</si>
  <si>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</si>
  <si>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</si>
  <si>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</si>
  <si>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</si>
  <si>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</si>
  <si>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</si>
  <si>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</si>
  <si>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</si>
  <si>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</si>
  <si>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</si>
  <si>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</si>
  <si>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</si>
  <si>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</si>
  <si>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</si>
  <si>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</si>
  <si>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</si>
  <si>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</si>
  <si>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</si>
  <si>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</si>
  <si>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</si>
  <si>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</si>
  <si>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</si>
  <si>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</si>
  <si>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</si>
  <si>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</si>
  <si>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</si>
  <si>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</si>
  <si>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</si>
  <si>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</si>
  <si>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</si>
  <si>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</si>
  <si>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</si>
  <si>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</si>
  <si>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</si>
  <si>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</si>
  <si>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</si>
  <si>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</si>
  <si>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</si>
  <si>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</si>
  <si>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</si>
  <si>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</si>
  <si>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</si>
  <si>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</si>
  <si>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</si>
  <si>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</si>
  <si>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</si>
  <si>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</si>
  <si>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</si>
  <si>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</si>
  <si>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</si>
  <si>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</si>
  <si>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</si>
  <si>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</si>
  <si>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</si>
  <si>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</si>
  <si>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</si>
  <si>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</si>
  <si>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</si>
  <si>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</si>
  <si>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</si>
  <si>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</si>
  <si>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</si>
  <si>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</si>
  <si>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</si>
  <si>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</si>
  <si>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</si>
  <si>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</si>
  <si>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</si>
  <si>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</si>
  <si>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</si>
  <si>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</si>
  <si>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</si>
  <si>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</si>
  <si>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</si>
  <si>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</si>
  <si>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</si>
  <si>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</si>
  <si>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</si>
  <si>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</si>
  <si>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</si>
  <si>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</si>
  <si>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</si>
  <si>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</si>
  <si>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</si>
  <si>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</si>
  <si>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</si>
  <si>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</si>
  <si>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</si>
  <si>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</si>
  <si>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</si>
  <si>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</si>
  <si>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</si>
  <si>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</si>
  <si>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</si>
  <si>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</si>
  <si>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</si>
  <si>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</si>
  <si>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</si>
  <si>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</si>
  <si>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</si>
  <si>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</si>
  <si>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</si>
  <si>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</si>
  <si>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</si>
  <si>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</si>
  <si>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</si>
  <si>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</si>
  <si>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</si>
  <si>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</si>
  <si>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</si>
  <si>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</si>
  <si>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</si>
  <si>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</si>
  <si>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</si>
  <si>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</si>
  <si>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</si>
  <si>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</si>
  <si>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</si>
  <si>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</si>
  <si>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</si>
  <si>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</si>
  <si>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</si>
  <si>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</si>
  <si>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</si>
  <si>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</si>
  <si>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</si>
  <si>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</si>
  <si>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</si>
  <si>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</si>
  <si>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</si>
  <si>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</si>
  <si>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</si>
  <si>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</si>
  <si>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</si>
  <si>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</si>
  <si>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</si>
  <si>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</si>
  <si>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</si>
  <si>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</si>
  <si>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</si>
  <si>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</si>
  <si>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</si>
  <si>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</si>
  <si>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</si>
  <si>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</si>
  <si>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</si>
  <si>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</si>
  <si>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</si>
  <si>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</si>
  <si>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</si>
  <si>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</si>
  <si>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</si>
  <si>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</si>
  <si>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</si>
  <si>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</si>
  <si>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</si>
  <si>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</si>
  <si>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</si>
  <si>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</si>
  <si>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</si>
  <si>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</si>
  <si>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</si>
  <si>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</si>
  <si>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</si>
  <si>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</si>
  <si>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</si>
  <si>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</si>
  <si>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</si>
  <si>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</si>
  <si>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</si>
  <si>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</si>
  <si>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</si>
  <si>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</si>
  <si>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</si>
  <si>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</si>
  <si>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</si>
  <si>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</si>
  <si>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</si>
  <si>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</si>
  <si>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</si>
  <si>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</si>
  <si>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</si>
  <si>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</si>
  <si>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</si>
  <si>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</si>
  <si>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</si>
  <si>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</si>
  <si>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</si>
  <si>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</si>
  <si>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</si>
  <si>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</si>
  <si>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</si>
  <si>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</si>
  <si>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</si>
  <si>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</si>
  <si>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</si>
  <si>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</si>
  <si>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</si>
  <si>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</si>
  <si>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</si>
  <si>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</si>
  <si>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</si>
  <si>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</si>
  <si>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</si>
  <si>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</si>
  <si>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</si>
  <si>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</si>
  <si>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</si>
  <si>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</si>
  <si>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</si>
  <si>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</si>
  <si>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</si>
  <si>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</si>
  <si>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</si>
  <si>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</si>
  <si>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</si>
  <si>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</si>
  <si>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</si>
  <si>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</si>
  <si>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</si>
  <si>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</si>
  <si>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</si>
  <si>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</si>
  <si>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</si>
  <si>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</si>
  <si>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</si>
  <si>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</si>
  <si>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</si>
  <si>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</si>
  <si>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</si>
  <si>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</si>
  <si>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</si>
  <si>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</si>
  <si>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</si>
  <si>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</si>
  <si>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</si>
  <si>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</si>
  <si>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</si>
  <si>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</si>
  <si>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</si>
  <si>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</si>
  <si>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</si>
  <si>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</si>
  <si>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</si>
  <si>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</si>
  <si>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</si>
  <si>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</si>
  <si>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</si>
  <si>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</si>
  <si>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</si>
  <si>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</si>
  <si>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</si>
  <si>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</si>
  <si>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</si>
  <si>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</si>
  <si>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</si>
  <si>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</si>
  <si>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</si>
  <si>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</si>
  <si>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</si>
  <si>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</si>
  <si>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</si>
  <si>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</si>
  <si>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</si>
  <si>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</si>
  <si>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</si>
  <si>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</si>
  <si>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</si>
  <si>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</si>
  <si>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</si>
  <si>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</si>
  <si>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</si>
  <si>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</si>
  <si>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</si>
  <si>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</si>
  <si>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</si>
  <si>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</si>
  <si>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</si>
  <si>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</si>
  <si>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</si>
  <si>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</si>
  <si>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</si>
  <si>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</si>
  <si>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</si>
  <si>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</si>
  <si>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</si>
  <si>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</si>
  <si>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</si>
  <si>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</si>
  <si>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</si>
  <si>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</si>
  <si>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</si>
  <si>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</si>
  <si>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</si>
  <si>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</si>
  <si>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</si>
  <si>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</si>
  <si>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</si>
  <si>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</si>
  <si>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</si>
  <si>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</si>
  <si>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</si>
  <si>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</si>
  <si>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</si>
  <si>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</si>
  <si>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</si>
  <si>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</si>
  <si>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</si>
  <si>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</si>
  <si>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</si>
  <si>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</si>
  <si>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</si>
  <si>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</si>
  <si>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</si>
  <si>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</si>
  <si>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</si>
  <si>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</si>
  <si>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</si>
  <si>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</si>
  <si>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</si>
  <si>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</si>
  <si>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</si>
  <si>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</si>
  <si>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</si>
  <si>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</si>
  <si>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</si>
  <si>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</si>
  <si>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</si>
  <si>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</si>
  <si>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</si>
  <si>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</si>
  <si>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</si>
  <si>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</si>
  <si>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</si>
  <si>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</si>
  <si>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</si>
  <si>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</si>
  <si>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</si>
  <si>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</si>
  <si>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</si>
  <si>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</si>
  <si>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</si>
  <si>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</si>
  <si>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</si>
  <si>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</si>
  <si>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</si>
  <si>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</si>
  <si>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</si>
  <si>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</si>
  <si>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</si>
  <si>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</si>
  <si>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</si>
  <si>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</si>
  <si>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</si>
  <si>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</si>
  <si>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</si>
  <si>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</si>
  <si>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</si>
  <si>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</si>
  <si>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</si>
  <si>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</si>
  <si>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</si>
  <si>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</si>
  <si>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</si>
  <si>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</si>
  <si>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</si>
  <si>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</si>
  <si>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</si>
  <si>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</si>
  <si>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</si>
  <si>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</si>
  <si>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</si>
  <si>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</si>
  <si>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</si>
  <si>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</si>
  <si>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</si>
  <si>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</si>
  <si>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</si>
  <si>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</si>
  <si>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</si>
  <si>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</si>
  <si>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</si>
  <si>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</si>
  <si>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</si>
  <si>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</si>
  <si>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</si>
  <si>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</si>
  <si>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</si>
  <si>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</si>
  <si>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</si>
  <si>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</si>
  <si>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</si>
  <si>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</si>
  <si>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</si>
  <si>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</si>
  <si>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</si>
  <si>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</si>
  <si>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</si>
  <si>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</si>
  <si>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</si>
  <si>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</si>
  <si>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</si>
  <si>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</si>
  <si>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</si>
  <si>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</si>
  <si>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</si>
  <si>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</si>
  <si>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</si>
  <si>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</si>
  <si>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</si>
  <si>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</si>
  <si>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</si>
  <si>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</si>
  <si>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</si>
  <si>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</si>
  <si>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</si>
  <si>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</si>
  <si>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</si>
  <si>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</si>
  <si>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</si>
  <si>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</si>
  <si>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</si>
  <si>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</si>
  <si>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</si>
  <si>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</si>
  <si>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</si>
  <si>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</si>
  <si>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</si>
  <si>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</si>
  <si>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</si>
  <si>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</si>
  <si>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</si>
  <si>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</si>
  <si>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</si>
  <si>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</si>
  <si>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</si>
  <si>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</si>
  <si>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</si>
  <si>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</si>
  <si>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</si>
  <si>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</si>
  <si>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</si>
  <si>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</si>
  <si>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</si>
  <si>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</si>
  <si>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</si>
  <si>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</si>
  <si>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</si>
  <si>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</si>
  <si>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</si>
  <si>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</si>
  <si>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</si>
  <si>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</si>
  <si>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</si>
  <si>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</si>
  <si>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</si>
  <si>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</si>
  <si>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</si>
  <si>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</si>
  <si>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</si>
  <si>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</si>
  <si>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</si>
  <si>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</si>
  <si>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</si>
  <si>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</si>
  <si>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</si>
  <si>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</si>
  <si>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</si>
  <si>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</si>
  <si>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</si>
  <si>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</si>
  <si>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</si>
  <si>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</si>
  <si>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</si>
  <si>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</si>
  <si>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</si>
  <si>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</si>
  <si>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</si>
  <si>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</si>
  <si>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</si>
  <si>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</si>
  <si>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</si>
  <si>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</si>
  <si>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</si>
  <si>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</si>
  <si>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</si>
  <si>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</si>
  <si>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</si>
  <si>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</si>
  <si>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</si>
  <si>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</si>
  <si>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</si>
  <si>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</si>
  <si>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</si>
  <si>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</si>
  <si>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</si>
  <si>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</si>
  <si>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</si>
  <si>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</si>
  <si>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</si>
  <si>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</si>
  <si>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</si>
  <si>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</si>
  <si>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</si>
  <si>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</si>
  <si>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</si>
  <si>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</si>
  <si>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</si>
  <si>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</si>
  <si>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</si>
  <si>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</si>
  <si>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</si>
  <si>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</si>
  <si>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</si>
  <si>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</si>
  <si>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</si>
  <si>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</si>
  <si>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</si>
  <si>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</si>
  <si>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</si>
  <si>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</si>
  <si>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</si>
  <si>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</si>
  <si>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</si>
  <si>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</si>
  <si>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</si>
  <si>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</si>
  <si>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</si>
  <si>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</si>
  <si>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</si>
  <si>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</si>
  <si>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</si>
  <si>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</si>
  <si>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</si>
  <si>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</si>
  <si>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</si>
  <si>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</si>
  <si>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</si>
  <si>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</si>
  <si>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</si>
  <si>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</si>
  <si>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</si>
  <si>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</si>
  <si>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</si>
  <si>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</si>
  <si>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</si>
  <si>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</si>
  <si>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</si>
  <si>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</si>
  <si>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</si>
  <si>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</si>
  <si>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</si>
  <si>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</si>
  <si>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</si>
  <si>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</si>
  <si>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</si>
  <si>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</si>
  <si>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</si>
  <si>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</si>
  <si>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</si>
  <si>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</si>
  <si>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</si>
  <si>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</si>
  <si>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</si>
  <si>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</si>
  <si>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</si>
  <si>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</si>
  <si>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</si>
  <si>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</si>
  <si>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</si>
  <si>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</si>
  <si>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</si>
  <si>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</si>
  <si>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</si>
  <si>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</si>
  <si>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</si>
  <si>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</si>
  <si>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</si>
  <si>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</si>
  <si>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</si>
  <si>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</si>
  <si>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</si>
  <si>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</si>
  <si>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</si>
  <si>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</si>
  <si>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</si>
  <si>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</si>
  <si>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</si>
  <si>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</si>
  <si>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</si>
  <si>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</si>
  <si>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</si>
  <si>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</si>
  <si>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</si>
  <si>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</si>
  <si>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</si>
  <si>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</si>
  <si>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</si>
  <si>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</si>
  <si>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</si>
  <si>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</si>
  <si>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</si>
  <si>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</si>
  <si>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</si>
  <si>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</si>
  <si>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</si>
  <si>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</si>
  <si>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</si>
  <si>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</si>
  <si>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</si>
  <si>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</si>
  <si>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</si>
  <si>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</si>
  <si>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</si>
  <si>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</si>
  <si>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</si>
  <si>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</si>
  <si>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</si>
  <si>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</si>
  <si>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</si>
  <si>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</si>
  <si>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</si>
  <si>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</si>
  <si>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</si>
  <si>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</si>
  <si>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</si>
  <si>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</si>
  <si>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</si>
  <si>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</si>
  <si>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</si>
  <si>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</si>
  <si>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</si>
  <si>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</si>
  <si>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</si>
  <si>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</si>
  <si>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</si>
  <si>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</si>
  <si>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</si>
  <si>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</si>
  <si>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</si>
  <si>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</si>
  <si>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</si>
  <si>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</si>
  <si>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</si>
  <si>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</si>
  <si>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</si>
  <si>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</si>
  <si>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</si>
  <si>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</si>
  <si>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</si>
  <si>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</si>
  <si>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</si>
  <si>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</si>
  <si>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</si>
  <si>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</si>
  <si>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</si>
  <si>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</si>
  <si>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</si>
  <si>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</si>
  <si>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</si>
  <si>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</si>
  <si>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</si>
  <si>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</si>
  <si>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</si>
  <si>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</si>
  <si>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</si>
  <si>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</si>
  <si>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</si>
  <si>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</si>
  <si>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</si>
  <si>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</si>
  <si>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</si>
  <si>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</si>
  <si>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</si>
  <si>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</si>
  <si>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</si>
  <si>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</si>
  <si>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</si>
  <si>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</si>
  <si>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</si>
  <si>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</si>
  <si>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</si>
  <si>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</si>
  <si>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</si>
  <si>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</si>
  <si>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</si>
  <si>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</si>
  <si>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</si>
  <si>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</si>
  <si>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</si>
  <si>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</si>
  <si>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</si>
  <si>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</si>
  <si>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</si>
  <si>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</si>
  <si>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</si>
  <si>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</si>
  <si>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</si>
  <si>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</si>
  <si>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</si>
  <si>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</si>
  <si>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</si>
  <si>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</si>
  <si>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</si>
  <si>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</si>
  <si>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</si>
  <si>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</si>
  <si>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</si>
  <si>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</si>
  <si>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</si>
  <si>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</si>
  <si>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</si>
  <si>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</si>
  <si>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</si>
  <si>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</si>
  <si>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</si>
  <si>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</si>
  <si>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</si>
  <si>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</si>
  <si>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</si>
  <si>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</si>
  <si>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</si>
  <si>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</si>
  <si>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</si>
  <si>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</si>
  <si>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</si>
  <si>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</si>
  <si>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</si>
  <si>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</si>
  <si>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</si>
  <si>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</si>
  <si>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</si>
  <si>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</si>
  <si>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</si>
  <si>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</si>
  <si>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</si>
  <si>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</si>
  <si>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</si>
  <si>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</si>
  <si>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</si>
  <si>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</si>
  <si>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</si>
  <si>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</si>
  <si>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</si>
  <si>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</si>
  <si>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</si>
  <si>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</si>
  <si>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</si>
  <si>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</si>
  <si>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</si>
  <si>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</si>
  <si>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</si>
  <si>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</si>
  <si>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</si>
  <si>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</si>
  <si>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</si>
  <si>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</si>
  <si>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</si>
  <si>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</si>
  <si>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</si>
  <si>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</si>
  <si>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</si>
  <si>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</si>
  <si>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</si>
  <si>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</si>
  <si>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</si>
  <si>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</si>
  <si>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</si>
  <si>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</si>
  <si>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</si>
  <si>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</si>
  <si>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</si>
  <si>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</si>
  <si>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</si>
  <si>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</si>
  <si>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</si>
  <si>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</si>
  <si>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</si>
  <si>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</si>
  <si>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</si>
  <si>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</si>
  <si>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</si>
  <si>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</si>
  <si>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</si>
  <si>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</si>
  <si>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</si>
  <si>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</si>
  <si>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</si>
  <si>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</si>
  <si>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</si>
  <si>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</si>
  <si>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</si>
  <si>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</si>
  <si>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</si>
  <si>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</si>
  <si>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</si>
  <si>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</si>
  <si>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</si>
  <si>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</si>
  <si>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</si>
  <si>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</si>
  <si>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</si>
  <si>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</si>
  <si>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</si>
  <si>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</si>
  <si>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</si>
  <si>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</si>
  <si>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</si>
  <si>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</si>
  <si>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</si>
  <si>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</si>
  <si>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</si>
  <si>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</si>
  <si>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</si>
  <si>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</si>
  <si>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</si>
  <si>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</si>
  <si>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</si>
  <si>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</si>
  <si>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</si>
  <si>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</si>
  <si>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</si>
  <si>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</si>
  <si>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</si>
  <si>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</si>
  <si>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</si>
  <si>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</si>
  <si>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</si>
  <si>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</si>
  <si>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</si>
  <si>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</si>
  <si>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</si>
  <si>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</si>
  <si>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</si>
  <si>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</si>
  <si>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</si>
  <si>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</si>
  <si>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</si>
  <si>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</si>
  <si>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</si>
  <si>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</si>
  <si>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</si>
  <si>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</si>
  <si>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</si>
  <si>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</si>
  <si>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</si>
  <si>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</si>
  <si>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</si>
  <si>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</si>
  <si>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</si>
  <si>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</si>
  <si>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</si>
  <si>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</si>
  <si>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</si>
  <si>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</si>
  <si>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</si>
  <si>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</si>
  <si>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</si>
  <si>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</si>
  <si>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</si>
  <si>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</si>
  <si>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</si>
  <si>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</si>
  <si>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</si>
  <si>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</si>
  <si>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</si>
  <si>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</si>
  <si>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</si>
  <si>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</si>
  <si>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</si>
  <si>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</si>
  <si>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</si>
  <si>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</si>
  <si>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</si>
  <si>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</si>
  <si>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</si>
  <si>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</si>
  <si>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</si>
  <si>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</si>
  <si>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</si>
  <si>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</si>
  <si>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</si>
  <si>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</si>
  <si>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</si>
  <si>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</si>
  <si>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</si>
  <si>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</si>
  <si>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</si>
  <si>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</si>
  <si>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</si>
  <si>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</si>
  <si>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</si>
  <si>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</si>
  <si>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</si>
  <si>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</si>
  <si>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</si>
  <si>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</si>
  <si>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</si>
  <si>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</si>
  <si>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</si>
  <si>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</si>
  <si>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</si>
  <si>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</si>
  <si>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</si>
  <si>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</si>
  <si>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</si>
  <si>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</si>
  <si>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</si>
  <si>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</si>
  <si>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</si>
  <si>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</si>
  <si>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</si>
  <si>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</si>
  <si>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</si>
  <si>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</si>
  <si>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</si>
  <si>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</si>
  <si>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</si>
  <si>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</si>
  <si>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</si>
  <si>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</si>
  <si>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</si>
  <si>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</si>
  <si>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</si>
  <si>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</si>
  <si>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</si>
  <si>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</si>
  <si>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</si>
  <si>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</si>
  <si>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</si>
  <si>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</si>
  <si>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</si>
  <si>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</si>
  <si>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</si>
  <si>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</si>
  <si>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</si>
  <si>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</si>
  <si>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</si>
  <si>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</si>
  <si>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</si>
  <si>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</si>
  <si>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</si>
  <si>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</si>
  <si>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</si>
  <si>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</si>
  <si>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</si>
  <si>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</si>
  <si>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</si>
  <si>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</si>
  <si>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</si>
  <si>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</si>
  <si>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</si>
  <si>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</si>
  <si>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</si>
  <si>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</si>
  <si>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</si>
  <si>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</si>
  <si>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</si>
  <si>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</si>
  <si>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</si>
  <si>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</si>
  <si>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</si>
  <si>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</si>
  <si>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</si>
  <si>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</si>
  <si>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</si>
  <si>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</si>
  <si>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</si>
  <si>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</si>
  <si>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</si>
  <si>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</si>
  <si>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</si>
  <si>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</si>
  <si>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</si>
  <si>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</si>
  <si>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</si>
  <si>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</si>
  <si>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</si>
  <si>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</si>
  <si>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</si>
  <si>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</si>
  <si>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</si>
  <si>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</si>
  <si>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</si>
  <si>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</si>
  <si>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</si>
  <si>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</si>
  <si>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</si>
  <si>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</si>
  <si>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</si>
  <si>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</si>
  <si>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</si>
  <si>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</si>
  <si>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</si>
  <si>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</si>
  <si>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</si>
  <si>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</si>
  <si>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</si>
  <si>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</si>
  <si>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</si>
  <si>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</si>
  <si>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</si>
  <si>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</si>
  <si>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</si>
  <si>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</si>
  <si>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</si>
  <si>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</si>
  <si>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</si>
  <si>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</si>
  <si>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</si>
  <si>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</si>
  <si>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</si>
  <si>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</si>
  <si>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</si>
  <si>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</si>
  <si>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</si>
  <si>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</si>
  <si>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</si>
  <si>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</si>
  <si>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</si>
  <si>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</si>
  <si>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</si>
  <si>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</si>
  <si>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</si>
  <si>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</si>
  <si>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</si>
  <si>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</si>
  <si>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</si>
  <si>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</si>
  <si>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</si>
  <si>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</si>
  <si>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</si>
  <si>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</si>
  <si>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</si>
  <si>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</si>
  <si>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</si>
  <si>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</si>
  <si>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</si>
  <si>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</si>
  <si>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</si>
  <si>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</si>
  <si>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</si>
  <si>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</si>
  <si>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</si>
  <si>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</si>
  <si>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</si>
  <si>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</si>
  <si>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</si>
  <si>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</si>
  <si>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</si>
  <si>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</si>
  <si>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</si>
  <si>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</si>
  <si>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</si>
  <si>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</si>
  <si>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</si>
  <si>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</si>
  <si>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</si>
  <si>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</si>
  <si>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</si>
  <si>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</si>
  <si>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</si>
  <si>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</si>
  <si>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</si>
  <si>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</si>
  <si>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</si>
  <si>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</si>
  <si>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</si>
  <si>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</si>
  <si>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</si>
  <si>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</si>
  <si>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</si>
  <si>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</si>
  <si>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</si>
  <si>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</si>
  <si>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</si>
  <si>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</si>
  <si>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</si>
  <si>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</si>
  <si>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</si>
  <si>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</si>
  <si>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</si>
  <si>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</si>
  <si>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</si>
  <si>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</si>
  <si>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</si>
  <si>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</si>
  <si>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</si>
  <si>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</si>
  <si>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</si>
  <si>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</si>
  <si>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</si>
  <si>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</si>
  <si>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</si>
  <si>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</si>
  <si>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</si>
  <si>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</si>
  <si>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</si>
  <si>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</si>
  <si>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</si>
  <si>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</si>
  <si>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</si>
  <si>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</si>
  <si>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</si>
  <si>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</si>
  <si>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</si>
  <si>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</si>
  <si>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</si>
  <si>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</si>
  <si>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</si>
  <si>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</si>
  <si>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</si>
  <si>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</si>
  <si>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</si>
  <si>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</si>
  <si>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</si>
  <si>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</si>
  <si>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</si>
  <si>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</si>
  <si>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</si>
  <si>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</si>
  <si>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</si>
  <si>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</si>
  <si>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</si>
  <si>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</si>
  <si>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</si>
  <si>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</si>
  <si>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</si>
  <si>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</si>
  <si>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</si>
  <si>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</si>
  <si>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</si>
  <si>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</si>
  <si>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</si>
  <si>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</si>
  <si>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</si>
  <si>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</si>
  <si>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</si>
  <si>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</si>
  <si>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</si>
  <si>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</si>
  <si>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</si>
  <si>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</si>
  <si>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</si>
  <si>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</si>
  <si>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</si>
  <si>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</si>
  <si>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</si>
  <si>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</si>
  <si>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</si>
  <si>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</si>
  <si>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</si>
  <si>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</si>
  <si>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</si>
  <si>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</si>
  <si>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</si>
  <si>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</si>
  <si>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</si>
  <si>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</si>
  <si>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</si>
  <si>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</si>
  <si>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</si>
  <si>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</si>
  <si>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</si>
  <si>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</si>
  <si>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</si>
  <si>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</si>
  <si>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</si>
  <si>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</si>
  <si>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</si>
  <si>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</si>
  <si>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</si>
  <si>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</si>
  <si>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</si>
  <si>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</si>
  <si>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</si>
  <si>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</si>
  <si>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</si>
  <si>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</si>
  <si>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</si>
  <si>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</si>
  <si>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</si>
  <si>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</si>
  <si>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</si>
  <si>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</si>
  <si>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</si>
  <si>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</si>
  <si>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</si>
  <si>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</si>
  <si>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</si>
  <si>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</si>
  <si>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</si>
  <si>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</si>
  <si>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</si>
  <si>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</si>
  <si>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</si>
  <si>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</si>
  <si>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</si>
  <si>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</si>
  <si>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</si>
  <si>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</si>
  <si>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</si>
  <si>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</si>
  <si>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</si>
  <si>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</si>
  <si>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</si>
  <si>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</si>
  <si>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</si>
  <si>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</si>
  <si>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</si>
  <si>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</si>
  <si>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</si>
  <si>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</si>
  <si>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</si>
  <si>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</si>
  <si>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</si>
  <si>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</si>
  <si>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</si>
  <si>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</si>
  <si>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</si>
  <si>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</si>
  <si>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</si>
  <si>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</si>
  <si>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</si>
  <si>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</si>
  <si>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</si>
  <si>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</si>
  <si>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</si>
  <si>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</si>
  <si>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</si>
  <si>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</si>
  <si>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</si>
  <si>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</si>
  <si>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</si>
  <si>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</si>
  <si>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</si>
  <si>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</si>
  <si>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</si>
  <si>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</si>
  <si>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</si>
  <si>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</si>
  <si>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</si>
  <si>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</si>
  <si>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</si>
  <si>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</si>
  <si>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</si>
  <si>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</si>
  <si>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</si>
  <si>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</si>
  <si>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</si>
  <si>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</si>
  <si>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</si>
  <si>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</si>
  <si>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</si>
  <si>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</si>
  <si>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</si>
  <si>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</si>
  <si>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</si>
  <si>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</si>
  <si>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</si>
  <si>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</si>
  <si>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</si>
  <si>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</si>
  <si>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</si>
  <si>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</si>
  <si>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</si>
  <si>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</si>
  <si>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</si>
  <si>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</si>
  <si>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</si>
  <si>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</si>
  <si>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</si>
  <si>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</si>
  <si>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</si>
  <si>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</si>
  <si>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</si>
  <si>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</si>
  <si>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</si>
  <si>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</si>
  <si>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</si>
  <si>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</si>
  <si>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</si>
  <si>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</si>
  <si>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</si>
  <si>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</si>
  <si>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</si>
  <si>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</si>
  <si>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</si>
  <si>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</si>
  <si>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</si>
  <si>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</si>
  <si>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</si>
  <si>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</si>
  <si>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</si>
  <si>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</si>
  <si>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</si>
  <si>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</si>
  <si>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</si>
  <si>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</si>
  <si>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</si>
  <si>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</si>
  <si>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</si>
  <si>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</si>
  <si>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</si>
  <si>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</si>
  <si>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</si>
  <si>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</si>
  <si>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</si>
  <si>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</si>
  <si>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</si>
  <si>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</si>
  <si>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</si>
  <si>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</si>
  <si>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</si>
  <si>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</si>
  <si>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</si>
  <si>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</si>
  <si>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</si>
  <si>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</si>
  <si>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</si>
  <si>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</si>
  <si>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</si>
  <si>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</si>
  <si>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</si>
  <si>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</si>
  <si>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</si>
  <si>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</si>
  <si>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</si>
  <si>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</si>
  <si>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</si>
  <si>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</si>
  <si>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</si>
  <si>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</si>
  <si>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</si>
  <si>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</si>
  <si>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</si>
  <si>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</si>
  <si>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</si>
  <si>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</si>
  <si>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</si>
  <si>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</si>
  <si>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</si>
  <si>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</si>
  <si>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</si>
  <si>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</si>
  <si>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</si>
  <si>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</si>
  <si>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</si>
  <si>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</si>
  <si>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</si>
  <si>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</si>
  <si>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</si>
  <si>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</si>
  <si>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</si>
  <si>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</si>
  <si>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</si>
  <si>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</si>
  <si>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</si>
  <si>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</si>
  <si>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</si>
  <si>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</si>
  <si>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</si>
  <si>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</si>
  <si>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</si>
  <si>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</si>
  <si>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</si>
  <si>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</si>
  <si>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</si>
  <si>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</si>
  <si>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</si>
  <si>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</si>
  <si>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</si>
  <si>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</si>
  <si>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</si>
  <si>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</si>
  <si>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</si>
  <si>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</si>
  <si>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</si>
  <si>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</si>
  <si>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</si>
  <si>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</si>
  <si>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</si>
  <si>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</si>
  <si>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</si>
  <si>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</si>
  <si>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</si>
  <si>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</si>
  <si>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</si>
  <si>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</si>
  <si>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</si>
  <si>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</si>
  <si>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</si>
  <si>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</si>
  <si>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</si>
  <si>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</si>
  <si>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</si>
  <si>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</si>
  <si>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</si>
  <si>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</si>
  <si>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</si>
  <si>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</si>
  <si>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</si>
  <si>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</si>
  <si>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</si>
  <si>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</si>
  <si>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</si>
  <si>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</si>
  <si>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</si>
  <si>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</si>
  <si>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</si>
  <si>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</si>
  <si>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</si>
  <si>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</si>
  <si>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</si>
  <si>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</si>
  <si>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</si>
  <si>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</si>
  <si>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</si>
  <si>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</si>
  <si>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</si>
  <si>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</si>
  <si>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</si>
  <si>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</si>
  <si>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</si>
  <si>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</si>
  <si>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</si>
  <si>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</si>
  <si>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</si>
  <si>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</si>
  <si>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</si>
  <si>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</si>
  <si>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</si>
  <si>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</si>
  <si>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</si>
  <si>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</si>
  <si>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</si>
  <si>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</si>
  <si>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</si>
  <si>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</si>
  <si>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</si>
  <si>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</si>
  <si>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</si>
  <si>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</si>
  <si>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</si>
  <si>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</si>
  <si>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</si>
  <si>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</si>
  <si>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</si>
  <si>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</si>
  <si>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</si>
  <si>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</si>
  <si>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</si>
  <si>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</si>
  <si>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</si>
  <si>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</si>
  <si>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</si>
  <si>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</si>
  <si>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</si>
  <si>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</si>
  <si>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</si>
  <si>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</si>
  <si>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</si>
  <si>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</si>
  <si>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</si>
  <si>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</si>
  <si>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</si>
  <si>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</si>
  <si>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</si>
  <si>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</si>
  <si>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</si>
  <si>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</si>
  <si>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</si>
  <si>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</si>
  <si>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</si>
  <si>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</si>
  <si>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</si>
  <si>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</si>
  <si>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</si>
  <si>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</si>
  <si>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</si>
  <si>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</si>
  <si>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</si>
  <si>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</si>
  <si>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</si>
  <si>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</si>
  <si>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</si>
  <si>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</si>
  <si>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</si>
  <si>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</si>
  <si>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</si>
  <si>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</si>
  <si>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</si>
  <si>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</si>
  <si>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</si>
  <si>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</si>
  <si>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</si>
  <si>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</si>
  <si>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</si>
  <si>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</si>
  <si>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</si>
  <si>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</si>
  <si>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</si>
  <si>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</si>
  <si>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</si>
  <si>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</si>
  <si>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</si>
  <si>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</si>
  <si>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</si>
  <si>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</si>
  <si>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</si>
  <si>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</si>
  <si>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</si>
  <si>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</si>
  <si>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</si>
  <si>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</si>
  <si>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</si>
  <si>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</si>
  <si>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</si>
  <si>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</si>
  <si>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</si>
  <si>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</si>
  <si>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</si>
  <si>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</si>
  <si>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</si>
  <si>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</si>
  <si>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</si>
  <si>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</si>
  <si>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</si>
  <si>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</si>
  <si>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</si>
  <si>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</si>
  <si>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</si>
  <si>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</si>
  <si>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</si>
  <si>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</si>
  <si>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</si>
  <si>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</si>
  <si>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</si>
  <si>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</si>
  <si>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</si>
  <si>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</si>
  <si>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</si>
  <si>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</si>
  <si>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</si>
  <si>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</si>
  <si>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</si>
  <si>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</si>
  <si>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</si>
  <si>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</si>
  <si>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</si>
  <si>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</si>
  <si>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</si>
  <si>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</si>
  <si>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</si>
  <si>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</si>
  <si>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</si>
  <si>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</si>
  <si>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</si>
  <si>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</si>
  <si>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</si>
  <si>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</si>
  <si>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</si>
  <si>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</si>
  <si>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</si>
  <si>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</si>
  <si>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</si>
  <si>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</si>
  <si>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</si>
  <si>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</si>
  <si>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</si>
  <si>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</si>
  <si>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</si>
  <si>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</si>
  <si>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</si>
  <si>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</si>
  <si>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</si>
  <si>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</si>
  <si>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</si>
  <si>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</si>
  <si>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</si>
  <si>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</si>
  <si>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</si>
  <si>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</si>
  <si>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</si>
  <si>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</si>
  <si>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</si>
  <si>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</si>
  <si>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</si>
  <si>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</si>
  <si>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</si>
  <si>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</si>
  <si>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</si>
  <si>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</si>
  <si>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</si>
  <si>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</si>
  <si>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</si>
  <si>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</si>
  <si>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</si>
  <si>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</si>
  <si>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</si>
  <si>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</si>
  <si>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</si>
  <si>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</si>
  <si>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</si>
  <si>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</si>
  <si>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</si>
  <si>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</si>
  <si>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</si>
  <si>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</si>
  <si>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</si>
  <si>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</si>
  <si>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</si>
  <si>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</si>
  <si>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</si>
  <si>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</si>
  <si>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</si>
  <si>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</si>
  <si>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</si>
  <si>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</si>
  <si>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</si>
  <si>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</si>
  <si>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</si>
  <si>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</si>
  <si>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</si>
  <si>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</si>
  <si>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</si>
  <si>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</si>
  <si>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</si>
  <si>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</si>
  <si>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</si>
  <si>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</si>
  <si>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</si>
  <si>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</si>
  <si>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</si>
  <si>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</si>
  <si>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</si>
  <si>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</si>
  <si>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</si>
  <si>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</si>
  <si>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</si>
  <si>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</si>
  <si>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</si>
  <si>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</si>
  <si>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</si>
  <si>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</si>
  <si>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</si>
  <si>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</si>
  <si>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</si>
  <si>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</si>
  <si>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</si>
  <si>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</si>
  <si>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</si>
  <si>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</si>
  <si>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</si>
  <si>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</si>
  <si>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</si>
  <si>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</si>
  <si>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</si>
  <si>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</si>
  <si>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</si>
  <si>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</si>
  <si>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</si>
  <si>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</si>
  <si>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</si>
  <si>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</si>
  <si>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</si>
  <si>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</si>
  <si>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</si>
  <si>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</si>
  <si>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</si>
  <si>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</si>
  <si>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</si>
  <si>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</si>
  <si>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</si>
  <si>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</si>
  <si>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</si>
  <si>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</si>
  <si>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</si>
  <si>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</si>
  <si>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</si>
  <si>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</si>
  <si>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</si>
  <si>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</si>
  <si>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</si>
  <si>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</si>
  <si>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</si>
  <si>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</si>
  <si>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</si>
  <si>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</si>
  <si>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</si>
  <si>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</si>
  <si>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</si>
  <si>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</si>
  <si>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</si>
  <si>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</si>
  <si>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</si>
  <si>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</si>
  <si>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</si>
  <si>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</si>
  <si>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</si>
  <si>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</si>
  <si>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</si>
  <si>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</si>
  <si>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</si>
  <si>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</si>
  <si>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</si>
  <si>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</si>
  <si>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</si>
  <si>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</si>
  <si>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</si>
  <si>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</si>
  <si>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</si>
  <si>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</si>
  <si>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</si>
  <si>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</si>
  <si>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</si>
  <si>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</si>
  <si>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</si>
  <si>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</si>
  <si>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</si>
  <si>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</si>
  <si>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</si>
  <si>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</si>
  <si>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</si>
  <si>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</si>
  <si>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</si>
  <si>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</si>
  <si>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</si>
  <si>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</si>
  <si>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</si>
  <si>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</si>
  <si>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</si>
  <si>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</si>
  <si>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</si>
  <si>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</si>
  <si>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</si>
  <si>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</si>
  <si>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</si>
  <si>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</si>
  <si>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</si>
  <si>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</si>
  <si>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</si>
  <si>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</si>
  <si>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</si>
  <si>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</si>
  <si>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</si>
  <si>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</si>
  <si>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</si>
  <si>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</si>
  <si>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</si>
  <si>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</si>
  <si>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</si>
  <si>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</si>
  <si>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</si>
  <si>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</si>
  <si>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</si>
  <si>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</si>
  <si>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</si>
  <si>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</si>
  <si>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</si>
  <si>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</si>
  <si>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</si>
  <si>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</si>
  <si>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</si>
  <si>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</si>
  <si>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</si>
  <si>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</si>
  <si>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</si>
  <si>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</si>
  <si>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</si>
  <si>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</si>
  <si>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</si>
  <si>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</si>
  <si>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</si>
  <si>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</si>
  <si>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</si>
  <si>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</si>
  <si>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</si>
  <si>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</si>
  <si>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</si>
  <si>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</si>
  <si>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</si>
  <si>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</si>
  <si>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</si>
  <si>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</si>
  <si>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</si>
  <si>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</si>
  <si>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</si>
  <si>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</si>
  <si>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</si>
  <si>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</si>
  <si>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</si>
  <si>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</si>
  <si>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</si>
  <si>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</si>
  <si>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</si>
  <si>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</si>
  <si>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</si>
  <si>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</si>
  <si>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</si>
  <si>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</si>
  <si>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</si>
  <si>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</si>
  <si>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</si>
  <si>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</si>
  <si>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</si>
  <si>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</si>
  <si>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</si>
  <si>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</si>
  <si>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</si>
  <si>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</si>
  <si>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</si>
  <si>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</si>
  <si>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</si>
  <si>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</si>
  <si>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</si>
  <si>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</si>
  <si>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</si>
  <si>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</si>
  <si>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</si>
  <si>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</si>
  <si>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</si>
  <si>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</si>
  <si>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</si>
  <si>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</si>
  <si>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</si>
  <si>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</si>
  <si>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</si>
  <si>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</si>
  <si>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</si>
  <si>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</si>
  <si>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</si>
  <si>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</si>
  <si>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</si>
  <si>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</si>
  <si>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</si>
  <si>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</si>
  <si>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</si>
  <si>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</si>
  <si>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</si>
  <si>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</si>
  <si>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</si>
  <si>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</si>
  <si>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</si>
  <si>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</si>
  <si>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</si>
  <si>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</si>
  <si>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</si>
  <si>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</si>
  <si>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</si>
  <si>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</si>
  <si>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</si>
  <si>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</si>
  <si>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</si>
  <si>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</si>
  <si>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</si>
  <si>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</si>
  <si>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</si>
  <si>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</si>
  <si>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</si>
  <si>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</si>
  <si>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</si>
  <si>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</si>
  <si>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</si>
  <si>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</si>
  <si>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</si>
  <si>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</si>
  <si>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</si>
  <si>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</si>
  <si>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</si>
  <si>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</si>
  <si>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</si>
  <si>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</si>
  <si>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</si>
  <si>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</si>
  <si>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</si>
  <si>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</si>
  <si>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</si>
  <si>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</si>
  <si>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</si>
  <si>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</si>
  <si>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</si>
  <si>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</si>
  <si>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</si>
  <si>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</si>
  <si>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</si>
  <si>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</si>
  <si>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</si>
  <si>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</si>
  <si>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</si>
  <si>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</si>
  <si>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</si>
  <si>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</si>
  <si>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</si>
  <si>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</si>
  <si>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</si>
  <si>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</si>
  <si>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</si>
  <si>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</si>
  <si>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</si>
  <si>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</si>
  <si>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</si>
  <si>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</si>
  <si>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</si>
  <si>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</si>
  <si>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</si>
  <si>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</si>
  <si>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</si>
  <si>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</si>
  <si>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</si>
  <si>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</si>
  <si>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</si>
  <si>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</si>
  <si>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</si>
  <si>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</si>
  <si>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</si>
  <si>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</si>
  <si>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</si>
  <si>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</si>
  <si>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</si>
  <si>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</si>
  <si>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</si>
  <si>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</si>
  <si>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</si>
  <si>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</si>
  <si>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</si>
  <si>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</si>
  <si>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</si>
  <si>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</si>
  <si>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</si>
  <si>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</si>
  <si>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</si>
  <si>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</si>
  <si>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</si>
  <si>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</si>
  <si>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</si>
  <si>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</si>
  <si>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</si>
  <si>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</si>
  <si>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</si>
  <si>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</si>
  <si>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</si>
  <si>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</si>
  <si>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</si>
  <si>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</si>
  <si>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</si>
  <si>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</si>
  <si>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</si>
  <si>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</si>
  <si>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</si>
  <si>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</si>
  <si>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</si>
  <si>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</si>
  <si>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</si>
  <si>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</si>
  <si>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</si>
  <si>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</si>
  <si>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</si>
  <si>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</si>
  <si>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</si>
  <si>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</si>
  <si>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</si>
  <si>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</si>
  <si>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</si>
  <si>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</si>
  <si>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</si>
  <si>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</si>
  <si>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</si>
  <si>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</si>
  <si>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</si>
  <si>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</si>
  <si>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</si>
  <si>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</si>
  <si>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</si>
  <si>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</si>
  <si>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</si>
  <si>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</si>
  <si>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</si>
  <si>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</si>
  <si>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</si>
  <si>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</si>
  <si>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</si>
  <si>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</si>
  <si>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</si>
  <si>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</si>
  <si>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</si>
  <si>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</si>
  <si>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</si>
  <si>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</si>
  <si>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</si>
  <si>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</si>
  <si>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</si>
  <si>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</si>
  <si>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</si>
  <si>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</si>
  <si>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</si>
  <si>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</si>
  <si>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</si>
  <si>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</si>
  <si>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</si>
  <si>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</si>
  <si>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</si>
  <si>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</si>
  <si>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</si>
  <si>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</si>
  <si>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</si>
  <si>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</si>
  <si>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</si>
  <si>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</si>
  <si>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</si>
  <si>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</si>
  <si>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</si>
  <si>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</si>
  <si>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</si>
  <si>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</si>
  <si>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</si>
  <si>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</si>
  <si>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</si>
  <si>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</si>
  <si>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</si>
  <si>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</si>
  <si>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</si>
  <si>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</si>
  <si>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</si>
  <si>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</si>
  <si>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</si>
  <si>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</si>
  <si>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</si>
  <si>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</si>
  <si>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</si>
  <si>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</si>
  <si>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</si>
  <si>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</si>
  <si>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</si>
  <si>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</si>
  <si>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</si>
  <si>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</si>
  <si>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</si>
  <si>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</si>
  <si>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</si>
  <si>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</si>
  <si>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</si>
  <si>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</si>
  <si>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</si>
  <si>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</si>
  <si>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</si>
  <si>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</si>
  <si>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</si>
  <si>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</si>
  <si>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</si>
  <si>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</si>
  <si>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</si>
  <si>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</si>
  <si>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</si>
  <si>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</si>
  <si>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</si>
  <si>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</si>
  <si>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</si>
  <si>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</si>
  <si>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</si>
  <si>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</si>
  <si>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</si>
  <si>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</si>
  <si>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</si>
  <si>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</si>
  <si>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</si>
  <si>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</si>
  <si>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</si>
  <si>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</si>
  <si>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</si>
  <si>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</si>
  <si>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</si>
  <si>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</si>
  <si>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</si>
  <si>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</si>
  <si>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</si>
  <si>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</si>
  <si>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</si>
  <si>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</si>
  <si>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</si>
  <si>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</si>
  <si>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</si>
  <si>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</si>
  <si>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</si>
  <si>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</si>
  <si>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</si>
  <si>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</si>
  <si>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</si>
  <si>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</si>
  <si>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</si>
  <si>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</si>
  <si>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</si>
  <si>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</si>
  <si>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</si>
  <si>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</si>
  <si>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</si>
  <si>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</si>
  <si>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</si>
  <si>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</si>
  <si>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</si>
  <si>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</si>
  <si>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</si>
  <si>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</si>
  <si>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</si>
  <si>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</si>
  <si>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</si>
  <si>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</si>
  <si>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</si>
  <si>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</si>
  <si>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</si>
  <si>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</si>
  <si>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</si>
  <si>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</si>
  <si>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</si>
  <si>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</si>
  <si>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</si>
  <si>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</si>
  <si>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</si>
  <si>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</si>
  <si>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</si>
  <si>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</si>
  <si>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</si>
  <si>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</si>
  <si>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</si>
  <si>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</si>
  <si>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</si>
  <si>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</si>
  <si>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</si>
  <si>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</si>
  <si>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</si>
  <si>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</si>
  <si>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</si>
  <si>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</si>
  <si>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</si>
  <si>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</si>
  <si>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</si>
  <si>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</si>
  <si>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</si>
  <si>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</si>
  <si>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</si>
  <si>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</si>
  <si>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</si>
  <si>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</si>
  <si>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</si>
  <si>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</si>
  <si>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</si>
  <si>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</si>
  <si>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</si>
  <si>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</si>
  <si>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</si>
  <si>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</si>
  <si>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</si>
  <si>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</si>
  <si>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</si>
  <si>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</si>
  <si>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</si>
  <si>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</si>
  <si>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</si>
  <si>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</si>
  <si>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</si>
  <si>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</si>
  <si>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</si>
  <si>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</si>
  <si>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</si>
  <si>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</si>
  <si>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</si>
  <si>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</si>
  <si>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</si>
  <si>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</si>
  <si>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</si>
  <si>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</si>
  <si>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</si>
  <si>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</si>
  <si>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</si>
  <si>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</si>
  <si>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</si>
  <si>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</si>
  <si>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</si>
  <si>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</si>
  <si>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</si>
  <si>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</si>
  <si>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</si>
  <si>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</si>
  <si>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</si>
  <si>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</si>
  <si>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</si>
  <si>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</si>
  <si>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</si>
  <si>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</si>
  <si>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</si>
  <si>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</si>
  <si>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</si>
  <si>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</si>
  <si>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</si>
  <si>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</si>
  <si>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</si>
  <si>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</si>
  <si>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</si>
  <si>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</si>
  <si>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</si>
  <si>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</si>
  <si>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</si>
  <si>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</si>
  <si>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</si>
  <si>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</si>
  <si>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</si>
  <si>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</si>
  <si>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</si>
  <si>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</si>
  <si>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</si>
  <si>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</si>
  <si>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</si>
  <si>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</si>
  <si>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</si>
  <si>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</si>
  <si>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</si>
  <si>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</si>
  <si>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</si>
  <si>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</si>
  <si>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</si>
  <si>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</si>
  <si>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</si>
  <si>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</si>
  <si>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</si>
  <si>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</si>
  <si>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</si>
  <si>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</si>
  <si>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</si>
  <si>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</si>
  <si>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</si>
  <si>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</si>
  <si>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</si>
  <si>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</si>
  <si>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</si>
  <si>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</si>
  <si>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</si>
  <si>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</si>
  <si>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</si>
  <si>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</si>
  <si>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</si>
  <si>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</si>
  <si>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</si>
  <si>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</si>
  <si>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</si>
  <si>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</si>
  <si>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</si>
  <si>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</si>
  <si>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</si>
  <si>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</si>
  <si>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</si>
  <si>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</si>
  <si>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</si>
  <si>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</si>
  <si>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</si>
  <si>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</si>
  <si>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</si>
  <si>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</si>
  <si>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</si>
  <si>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</si>
  <si>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</si>
  <si>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</si>
  <si>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</si>
  <si>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</si>
  <si>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</si>
  <si>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</si>
  <si>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</si>
  <si>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</si>
  <si>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</si>
  <si>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</si>
  <si>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</si>
  <si>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</si>
  <si>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</si>
  <si>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</si>
  <si>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</si>
  <si>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</si>
  <si>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</si>
  <si>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</si>
  <si>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</si>
  <si>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</si>
  <si>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</si>
  <si>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</si>
  <si>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</si>
  <si>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</si>
  <si>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</si>
  <si>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</si>
  <si>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</si>
  <si>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</si>
  <si>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</si>
  <si>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</si>
  <si>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</si>
  <si>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</si>
  <si>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</si>
  <si>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</si>
  <si>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</si>
  <si>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</si>
  <si>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</si>
  <si>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</si>
  <si>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</si>
  <si>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</si>
  <si>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</si>
  <si>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</si>
  <si>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</si>
  <si>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</si>
  <si>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</si>
  <si>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</si>
  <si>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</si>
  <si>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</si>
  <si>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</si>
  <si>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</si>
  <si>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</si>
  <si>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</si>
  <si>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</si>
  <si>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</si>
  <si>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</si>
  <si>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</si>
  <si>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</si>
  <si>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</si>
  <si>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</si>
  <si>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</si>
  <si>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</si>
  <si>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</si>
  <si>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</si>
  <si>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</si>
  <si>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</si>
  <si>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</si>
  <si>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</si>
  <si>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</si>
  <si>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</si>
  <si>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</si>
  <si>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</si>
  <si>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</si>
  <si>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</si>
  <si>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</si>
  <si>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</si>
  <si>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</si>
  <si>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</si>
  <si>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</si>
  <si>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</si>
  <si>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</si>
  <si>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</si>
  <si>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</si>
  <si>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</si>
  <si>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</si>
  <si>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</si>
  <si>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</si>
  <si>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</si>
  <si>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</si>
  <si>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</si>
  <si>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</si>
  <si>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</si>
  <si>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</si>
  <si>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</si>
  <si>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</si>
  <si>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</si>
  <si>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</si>
  <si>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</si>
  <si>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</si>
  <si>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</si>
  <si>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</si>
  <si>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</si>
  <si>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</si>
  <si>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</si>
  <si>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</si>
  <si>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</si>
  <si>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</si>
  <si>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</si>
  <si>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</si>
  <si>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</si>
  <si>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</si>
  <si>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</si>
  <si>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</si>
  <si>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</si>
  <si>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</si>
  <si>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</si>
  <si>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</si>
  <si>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</si>
  <si>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</si>
  <si>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</si>
  <si>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</si>
  <si>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</si>
  <si>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</si>
  <si>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</si>
  <si>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</si>
  <si>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</si>
  <si>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</si>
  <si>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</si>
  <si>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</si>
  <si>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</si>
  <si>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</si>
  <si>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</si>
  <si>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</si>
  <si>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</si>
  <si>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</si>
  <si>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</si>
  <si>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</si>
  <si>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</si>
  <si>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</si>
  <si>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</si>
  <si>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</si>
  <si>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</si>
  <si>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</si>
  <si>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</si>
  <si>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</si>
  <si>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</si>
  <si>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</si>
  <si>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</si>
  <si>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</si>
  <si>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</si>
  <si>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</si>
  <si>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</si>
  <si>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</si>
  <si>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</si>
  <si>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</si>
  <si>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</si>
  <si>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</si>
  <si>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</si>
  <si>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</si>
  <si>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</si>
  <si>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</si>
  <si>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</si>
  <si>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</si>
  <si>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</si>
  <si>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</si>
  <si>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</si>
  <si>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</si>
  <si>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</si>
  <si>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</si>
  <si>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</si>
  <si>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</si>
  <si>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</si>
  <si>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</si>
  <si>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</si>
  <si>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</si>
  <si>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</si>
  <si>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</si>
  <si>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</si>
  <si>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</si>
  <si>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</si>
  <si>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</si>
  <si>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</si>
  <si>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</si>
  <si>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</si>
  <si>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</si>
  <si>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</si>
  <si>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</si>
  <si>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</si>
  <si>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</si>
  <si>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</si>
  <si>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</si>
  <si>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</si>
  <si>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</si>
  <si>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</si>
  <si>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</si>
  <si>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</si>
  <si>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</si>
  <si>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</si>
  <si>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</si>
  <si>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</si>
  <si>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</si>
  <si>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</si>
  <si>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</si>
  <si>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</si>
  <si>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</si>
  <si>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</si>
  <si>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</si>
  <si>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</si>
  <si>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</si>
  <si>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</si>
  <si>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</si>
  <si>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</si>
  <si>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</si>
  <si>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</si>
  <si>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</si>
  <si>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</si>
  <si>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</si>
  <si>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</si>
  <si>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</si>
  <si>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</si>
  <si>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</si>
  <si>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</si>
  <si>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</si>
  <si>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</si>
  <si>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</si>
  <si>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</si>
  <si>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</si>
  <si>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</si>
  <si>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</si>
  <si>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</si>
  <si>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</si>
  <si>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</si>
  <si>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</si>
  <si>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</si>
  <si>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</si>
  <si>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</si>
  <si>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</si>
  <si>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</si>
  <si>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</si>
  <si>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</si>
  <si>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</si>
  <si>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</si>
  <si>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</si>
  <si>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</si>
  <si>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</si>
  <si>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</si>
  <si>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</si>
  <si>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</si>
  <si>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</si>
  <si>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</si>
  <si>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</si>
  <si>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</si>
  <si>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</si>
  <si>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</si>
  <si>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</si>
  <si>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</si>
  <si>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</si>
  <si>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</si>
  <si>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</si>
  <si>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</si>
  <si>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</si>
  <si>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</si>
  <si>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</si>
  <si>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</si>
  <si>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</si>
  <si>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</si>
  <si>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</si>
  <si>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</si>
  <si>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</si>
  <si>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</si>
  <si>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</si>
  <si>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</si>
  <si>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</si>
  <si>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</si>
  <si>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</si>
  <si>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</si>
  <si>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</si>
  <si>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</si>
  <si>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</si>
  <si>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</si>
  <si>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</si>
  <si>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</si>
  <si>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</si>
  <si>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</si>
  <si>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</si>
  <si>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</si>
  <si>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</si>
  <si>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</si>
  <si>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</si>
  <si>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</si>
  <si>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</si>
  <si>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</si>
  <si>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</si>
  <si>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</si>
  <si>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</si>
  <si>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</si>
  <si>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</si>
  <si>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</si>
  <si>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</si>
  <si>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</si>
  <si>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</si>
  <si>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</si>
  <si>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</si>
  <si>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</si>
  <si>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</si>
  <si>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</si>
  <si>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</si>
  <si>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</si>
  <si>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</si>
  <si>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</si>
  <si>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</si>
  <si>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</si>
  <si>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</si>
  <si>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</si>
  <si>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</si>
  <si>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</si>
  <si>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</si>
  <si>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</si>
  <si>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</si>
  <si>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</si>
  <si>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</si>
  <si>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</si>
  <si>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</si>
  <si>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</si>
  <si>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</si>
  <si>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</si>
  <si>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</si>
  <si>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</si>
  <si>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</si>
  <si>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</si>
  <si>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</si>
  <si>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</si>
  <si>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</si>
  <si>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</si>
  <si>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</si>
  <si>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</si>
  <si>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</si>
  <si>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</si>
  <si>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</si>
  <si>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</si>
  <si>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</si>
  <si>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</si>
  <si>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</si>
  <si>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</si>
  <si>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</si>
  <si>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</si>
  <si>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</si>
  <si>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</si>
  <si>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</si>
  <si>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</si>
  <si>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</si>
  <si>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</si>
  <si>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</si>
  <si>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</si>
  <si>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</si>
  <si>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</si>
  <si>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</si>
  <si>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</si>
  <si>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</si>
  <si>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</si>
  <si>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</si>
  <si>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</si>
  <si>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</si>
  <si>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</si>
  <si>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</si>
  <si>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</si>
  <si>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</si>
  <si>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</si>
  <si>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</si>
  <si>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</si>
  <si>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</si>
  <si>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</si>
  <si>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</si>
  <si>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</si>
  <si>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</si>
  <si>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</si>
  <si>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</si>
  <si>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</si>
  <si>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</si>
  <si>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</si>
  <si>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</si>
  <si>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</si>
  <si>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</si>
  <si>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</si>
  <si>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</si>
  <si>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</si>
  <si>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</si>
  <si>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</si>
  <si>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</si>
  <si>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</si>
  <si>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</si>
  <si>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</si>
  <si>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</si>
  <si>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</si>
  <si>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</si>
  <si>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</si>
  <si>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</si>
  <si>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</si>
  <si>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</si>
  <si>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</si>
  <si>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</si>
  <si>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</si>
  <si>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</si>
  <si>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</si>
  <si>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</si>
  <si>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</si>
  <si>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</si>
  <si>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</si>
  <si>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</si>
  <si>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</si>
  <si>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</si>
  <si>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</si>
  <si>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</si>
  <si>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</si>
  <si>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</si>
  <si>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</si>
  <si>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</si>
  <si>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</si>
  <si>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</si>
  <si>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</si>
  <si>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</si>
  <si>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</si>
  <si>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</si>
  <si>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</si>
  <si>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</si>
  <si>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</si>
  <si>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</si>
  <si>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</si>
  <si>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</si>
  <si>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</si>
  <si>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</si>
  <si>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</si>
  <si>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</si>
  <si>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</si>
  <si>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</si>
  <si>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</si>
  <si>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</si>
  <si>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</si>
  <si>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</si>
  <si>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</si>
  <si>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</si>
  <si>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</si>
  <si>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</si>
  <si>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</si>
  <si>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</si>
  <si>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</si>
  <si>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</si>
  <si>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</si>
  <si>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</si>
  <si>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</si>
  <si>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</si>
  <si>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</si>
  <si>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</si>
  <si>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</si>
  <si>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</si>
  <si>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</si>
  <si>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</si>
  <si>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</si>
  <si>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</si>
  <si>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</si>
  <si>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</si>
  <si>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</si>
  <si>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</si>
  <si>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</si>
  <si>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</si>
  <si>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</si>
  <si>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</si>
  <si>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</si>
  <si>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</si>
  <si>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</si>
  <si>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</si>
  <si>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</si>
  <si>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</si>
  <si>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</si>
  <si>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</si>
  <si>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</si>
  <si>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</si>
  <si>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</si>
  <si>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</si>
  <si>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</si>
  <si>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</si>
  <si>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</si>
  <si>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</si>
  <si>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</si>
  <si>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</si>
  <si>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</si>
  <si>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</si>
  <si>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</si>
  <si>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</si>
  <si>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</si>
  <si>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</si>
  <si>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</si>
  <si>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</si>
  <si>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</si>
  <si>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</si>
  <si>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</si>
  <si>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</si>
  <si>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</si>
  <si>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</si>
  <si>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</si>
  <si>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</si>
  <si>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</si>
  <si>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</si>
  <si>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</si>
  <si>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</si>
  <si>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</si>
  <si>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</si>
  <si>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</si>
  <si>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</si>
  <si>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</si>
  <si>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</si>
  <si>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</si>
  <si>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</si>
  <si>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</si>
  <si>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</si>
  <si>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</si>
  <si>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</si>
  <si>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</si>
  <si>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</si>
  <si>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</si>
  <si>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</si>
  <si>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</si>
  <si>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</si>
  <si>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</si>
  <si>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</si>
  <si>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</si>
  <si>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</si>
  <si>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</si>
  <si>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</si>
  <si>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</si>
  <si>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</si>
  <si>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</si>
  <si>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</si>
  <si>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</si>
  <si>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</si>
  <si>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</si>
  <si>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</si>
  <si>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</si>
  <si>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</si>
  <si>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</si>
  <si>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</si>
  <si>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</si>
  <si>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</si>
  <si>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</si>
  <si>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</si>
  <si>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</si>
  <si>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</si>
  <si>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</si>
  <si>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</si>
  <si>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</si>
  <si>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</si>
  <si>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</si>
  <si>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</si>
  <si>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</si>
  <si>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</si>
  <si>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</si>
  <si>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</si>
  <si>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</si>
  <si>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</si>
  <si>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</si>
  <si>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</si>
  <si>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</si>
  <si>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</si>
  <si>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</si>
  <si>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</si>
  <si>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</si>
  <si>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</si>
  <si>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</si>
  <si>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</si>
  <si>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</si>
  <si>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</si>
  <si>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</si>
  <si>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</si>
  <si>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</si>
  <si>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</si>
  <si>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</si>
  <si>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</si>
  <si>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</si>
  <si>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</si>
  <si>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</si>
  <si>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</si>
  <si>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</si>
  <si>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</si>
  <si>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</si>
  <si>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</si>
  <si>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</si>
  <si>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</si>
  <si>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</si>
  <si>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</si>
  <si>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</si>
  <si>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</si>
  <si>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</si>
  <si>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</si>
  <si>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</si>
  <si>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</si>
  <si>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</si>
  <si>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</si>
  <si>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</si>
  <si>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</si>
  <si>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</si>
  <si>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</si>
  <si>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</si>
  <si>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</si>
  <si>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</si>
  <si>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</si>
  <si>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</si>
  <si>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</si>
  <si>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</si>
  <si>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</si>
  <si>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</si>
  <si>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</si>
  <si>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</si>
  <si>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</si>
  <si>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</si>
  <si>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</si>
  <si>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</si>
  <si>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</si>
  <si>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</si>
  <si>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</si>
  <si>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</si>
  <si>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</si>
  <si>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</si>
  <si>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</si>
  <si>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</si>
  <si>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</si>
  <si>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</si>
  <si>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</si>
  <si>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</si>
  <si>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</si>
  <si>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</si>
  <si>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</si>
  <si>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</si>
  <si>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</si>
  <si>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</si>
  <si>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</si>
  <si>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</si>
  <si>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</si>
  <si>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</si>
  <si>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</si>
  <si>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</si>
  <si>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</si>
  <si>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</si>
  <si>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</si>
  <si>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</si>
  <si>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</si>
  <si>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</si>
  <si>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</si>
  <si>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</si>
  <si>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</si>
  <si>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</si>
  <si>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</si>
  <si>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</si>
  <si>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</si>
  <si>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</si>
  <si>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</si>
  <si>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</si>
  <si>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</si>
  <si>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</si>
  <si>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</si>
  <si>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</si>
  <si>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</si>
  <si>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</si>
  <si>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</si>
  <si>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</si>
  <si>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</si>
  <si>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</si>
  <si>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</si>
  <si>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</si>
  <si>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</si>
  <si>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</si>
  <si>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</si>
  <si>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</si>
  <si>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</si>
  <si>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</si>
  <si>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</si>
  <si>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</si>
  <si>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</si>
  <si>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</si>
  <si>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</si>
  <si>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</si>
  <si>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</si>
  <si>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</si>
  <si>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</si>
  <si>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</si>
  <si>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</si>
  <si>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</si>
  <si>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</si>
  <si>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</si>
  <si>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</si>
  <si>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</si>
  <si>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</si>
  <si>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</si>
  <si>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</si>
  <si>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</si>
  <si>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</si>
  <si>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</si>
  <si>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</si>
  <si>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</si>
  <si>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</si>
  <si>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</si>
  <si>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</si>
  <si>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</si>
  <si>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</si>
  <si>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</si>
  <si>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</si>
  <si>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</si>
  <si>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</si>
  <si>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</si>
  <si>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</si>
  <si>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</si>
  <si>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</si>
  <si>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</si>
  <si>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</si>
  <si>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</si>
  <si>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</si>
  <si>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</si>
  <si>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</si>
  <si>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</si>
  <si>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</si>
  <si>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</si>
  <si>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</si>
  <si>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</si>
  <si>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</si>
  <si>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</si>
  <si>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</si>
  <si>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</si>
  <si>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</si>
  <si>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</si>
  <si>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</si>
  <si>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</si>
  <si>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</si>
  <si>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</si>
  <si>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</si>
  <si>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</si>
  <si>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</si>
  <si>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</si>
  <si>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</si>
  <si>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</si>
  <si>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</si>
  <si>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</si>
  <si>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</si>
  <si>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</si>
  <si>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</si>
  <si>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</si>
  <si>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</si>
  <si>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</si>
  <si>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</si>
  <si>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</si>
  <si>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</si>
  <si>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</si>
  <si>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</si>
  <si>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</si>
  <si>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</si>
  <si>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</si>
  <si>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</si>
  <si>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</si>
  <si>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</si>
  <si>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</si>
  <si>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</si>
  <si>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</si>
  <si>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</si>
  <si>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</si>
  <si>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</si>
  <si>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</si>
  <si>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</si>
  <si>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</si>
  <si>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</si>
  <si>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</si>
  <si>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</si>
  <si>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</si>
  <si>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</si>
  <si>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</si>
  <si>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</si>
  <si>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</si>
  <si>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</si>
  <si>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</si>
  <si>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</si>
  <si>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</si>
  <si>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</si>
  <si>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</si>
  <si>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</si>
  <si>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</si>
  <si>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</si>
  <si>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</si>
  <si>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</si>
  <si>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</si>
  <si>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</si>
  <si>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</si>
  <si>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</si>
  <si>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</si>
  <si>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</si>
  <si>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</si>
  <si>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</si>
  <si>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</si>
  <si>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</si>
  <si>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</si>
  <si>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</si>
  <si>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</si>
  <si>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</si>
  <si>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</si>
  <si>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</si>
  <si>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</si>
  <si>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</si>
  <si>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</si>
  <si>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</si>
  <si>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</si>
  <si>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</si>
  <si>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</si>
  <si>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</si>
  <si>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</si>
  <si>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</si>
  <si>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</si>
  <si>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</si>
  <si>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</si>
  <si>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</si>
  <si>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</si>
  <si>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</si>
  <si>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</si>
  <si>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</si>
  <si>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</si>
  <si>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</si>
  <si>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</si>
  <si>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</si>
  <si>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</si>
  <si>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</si>
  <si>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</si>
  <si>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</si>
  <si>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</si>
  <si>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</si>
  <si>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</si>
  <si>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</si>
  <si>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</si>
  <si>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</si>
  <si>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</si>
  <si>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</si>
  <si>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</si>
  <si>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</si>
  <si>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</si>
  <si>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</si>
  <si>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</si>
  <si>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</si>
  <si>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</si>
  <si>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</si>
  <si>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</si>
  <si>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</si>
  <si>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</si>
  <si>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</si>
  <si>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</si>
  <si>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</si>
  <si>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</si>
  <si>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</si>
  <si>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</si>
  <si>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</si>
  <si>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</si>
  <si>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</si>
  <si>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</si>
  <si>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</si>
  <si>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</si>
  <si>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</si>
  <si>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</si>
  <si>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</si>
  <si>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</si>
  <si>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</si>
  <si>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</si>
  <si>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</si>
  <si>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</si>
  <si>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</si>
  <si>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</si>
  <si>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</si>
  <si>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</si>
  <si>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</si>
  <si>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</si>
  <si>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</si>
  <si>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</si>
  <si>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</si>
  <si>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</si>
  <si>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</si>
  <si>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</si>
  <si>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</si>
  <si>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</si>
  <si>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</si>
  <si>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</si>
  <si>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</si>
  <si>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</si>
  <si>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</si>
  <si>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</si>
  <si>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</si>
  <si>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</si>
  <si>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</si>
  <si>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</si>
  <si>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</si>
  <si>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</si>
  <si>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</si>
  <si>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</si>
  <si>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</si>
  <si>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</si>
  <si>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</si>
  <si>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</si>
  <si>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</si>
  <si>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</si>
  <si>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</si>
  <si>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</si>
  <si>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</si>
  <si>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</si>
  <si>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</si>
  <si>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</si>
  <si>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</si>
  <si>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</si>
  <si>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</si>
  <si>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</si>
  <si>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</si>
  <si>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</si>
  <si>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</si>
  <si>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</si>
  <si>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</si>
  <si>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</si>
  <si>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</si>
  <si>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</si>
  <si>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</si>
  <si>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</si>
  <si>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</si>
  <si>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</si>
  <si>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</si>
  <si>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</si>
  <si>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</si>
  <si>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</si>
  <si>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</si>
  <si>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</si>
  <si>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</si>
  <si>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</si>
  <si>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</si>
  <si>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</si>
  <si>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</si>
  <si>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</si>
  <si>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</si>
  <si>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</si>
  <si>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</si>
  <si>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</si>
  <si>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</si>
  <si>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</si>
  <si>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</si>
  <si>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</si>
  <si>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</si>
  <si>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</si>
  <si>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</si>
  <si>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</si>
  <si>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</si>
  <si>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</si>
  <si>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</si>
  <si>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</si>
  <si>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</si>
  <si>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</si>
  <si>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</si>
  <si>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</si>
  <si>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</si>
  <si>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</si>
  <si>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</si>
  <si>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</si>
  <si>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</si>
  <si>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</si>
  <si>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</si>
  <si>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</si>
  <si>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</si>
  <si>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</si>
  <si>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</si>
  <si>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</si>
  <si>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</si>
  <si>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</si>
  <si>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</si>
  <si>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</si>
  <si>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</si>
  <si>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</si>
  <si>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</si>
  <si>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</si>
  <si>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</si>
  <si>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</si>
  <si>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</si>
  <si>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</si>
  <si>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</si>
  <si>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</si>
  <si>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</si>
  <si>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</si>
  <si>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</si>
  <si>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</si>
  <si>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</si>
  <si>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</si>
  <si>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</si>
  <si>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</si>
  <si>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</si>
  <si>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</si>
  <si>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</si>
  <si>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</si>
  <si>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</si>
  <si>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</si>
  <si>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</si>
  <si>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</si>
  <si>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</si>
  <si>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</si>
  <si>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</si>
  <si>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</si>
  <si>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</si>
  <si>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</si>
  <si>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</si>
  <si>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</si>
  <si>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</si>
  <si>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</si>
  <si>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</si>
  <si>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</si>
  <si>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</si>
  <si>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</si>
  <si>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</si>
  <si>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</si>
  <si>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</si>
  <si>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</si>
  <si>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</si>
  <si>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</si>
  <si>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</si>
  <si>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</si>
  <si>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</si>
  <si>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</si>
  <si>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</si>
  <si>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</si>
  <si>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</si>
  <si>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</si>
  <si>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</si>
  <si>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</si>
  <si>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</si>
  <si>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</si>
  <si>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</si>
  <si>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</si>
  <si>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</si>
  <si>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</si>
  <si>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</si>
  <si>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</si>
  <si>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</si>
  <si>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</si>
  <si>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</si>
  <si>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</si>
  <si>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</si>
  <si>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</si>
  <si>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</si>
  <si>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</si>
  <si>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</si>
  <si>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</si>
  <si>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</si>
  <si>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</si>
  <si>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</si>
  <si>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</si>
  <si>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</si>
  <si>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</si>
  <si>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</si>
  <si>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</si>
  <si>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</si>
  <si>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</si>
  <si>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</si>
  <si>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</si>
  <si>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</si>
  <si>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</si>
  <si>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</si>
  <si>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</si>
  <si>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</si>
  <si>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</si>
  <si>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</si>
  <si>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</si>
  <si>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</si>
  <si>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</si>
  <si>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</si>
  <si>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</si>
  <si>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</si>
  <si>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</si>
  <si>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</si>
  <si>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</si>
  <si>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</si>
  <si>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</si>
  <si>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</si>
  <si>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</si>
  <si>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</si>
  <si>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</si>
  <si>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</si>
  <si>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</si>
  <si>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</si>
  <si>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</si>
  <si>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</si>
  <si>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</si>
  <si>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</si>
  <si>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</si>
  <si>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</si>
  <si>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</si>
  <si>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</si>
  <si>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</si>
  <si>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</si>
  <si>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</si>
  <si>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</si>
  <si>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</si>
  <si>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</si>
  <si>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</si>
  <si>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</si>
  <si>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</si>
  <si>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</si>
  <si>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</si>
  <si>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</si>
  <si>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</si>
  <si>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</si>
  <si>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</si>
  <si>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</si>
  <si>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</si>
  <si>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</si>
  <si>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</si>
  <si>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</si>
  <si>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</si>
  <si>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</si>
  <si>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</si>
  <si>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</si>
  <si>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</si>
  <si>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</si>
  <si>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</si>
  <si>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</si>
  <si>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</si>
  <si>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</si>
  <si>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</si>
  <si>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</si>
  <si>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</si>
  <si>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</si>
  <si>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</si>
  <si>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</si>
  <si>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</si>
  <si>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</si>
  <si>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</si>
  <si>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</si>
  <si>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</si>
  <si>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</si>
  <si>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</si>
  <si>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</si>
  <si>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</si>
  <si>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</si>
  <si>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</si>
  <si>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</si>
  <si>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</si>
  <si>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</si>
  <si>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</si>
  <si>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</si>
  <si>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</si>
  <si>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</si>
  <si>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</si>
  <si>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</si>
  <si>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</si>
  <si>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</si>
  <si>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</si>
  <si>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</si>
  <si>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</si>
  <si>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</si>
  <si>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</si>
  <si>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</si>
  <si>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</si>
  <si>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</si>
  <si>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</si>
  <si>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</si>
  <si>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</si>
  <si>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</si>
  <si>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</si>
  <si>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</si>
  <si>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</si>
  <si>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</si>
  <si>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</si>
  <si>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</si>
  <si>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</si>
  <si>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</si>
  <si>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</si>
  <si>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</si>
  <si>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</si>
  <si>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</si>
  <si>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</si>
  <si>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</si>
  <si>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</si>
  <si>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</si>
  <si>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</si>
  <si>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</si>
  <si>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</si>
  <si>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</si>
  <si>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</si>
  <si>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</si>
  <si>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</si>
  <si>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</si>
  <si>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</si>
  <si>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</si>
  <si>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</si>
  <si>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</si>
  <si>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</si>
  <si>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</si>
  <si>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</si>
  <si>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</si>
  <si>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</si>
  <si>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</si>
  <si>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</si>
  <si>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</si>
  <si>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</si>
  <si>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</si>
  <si>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</si>
  <si>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</si>
  <si>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</si>
  <si>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</si>
  <si>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</si>
  <si>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</si>
  <si>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</si>
  <si>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</si>
  <si>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</si>
  <si>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</si>
  <si>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</si>
  <si>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</si>
  <si>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</si>
  <si>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</si>
  <si>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</si>
  <si>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</si>
  <si>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</si>
  <si>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</si>
  <si>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</si>
  <si>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</si>
  <si>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</si>
  <si>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</si>
  <si>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</si>
  <si>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</si>
  <si>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</si>
  <si>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</si>
  <si>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</si>
  <si>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</si>
  <si>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</si>
  <si>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</si>
  <si>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</si>
  <si>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</si>
  <si>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</si>
  <si>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</si>
  <si>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</si>
  <si>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</si>
  <si>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</si>
  <si>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</si>
  <si>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</si>
  <si>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</si>
  <si>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</si>
  <si>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</si>
  <si>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</si>
  <si>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</si>
  <si>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</si>
  <si>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</si>
  <si>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</si>
  <si>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</si>
  <si>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</si>
  <si>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</si>
  <si>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</si>
  <si>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</si>
  <si>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</si>
  <si>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</si>
  <si>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</si>
  <si>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</si>
  <si>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</si>
  <si>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</si>
  <si>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</si>
  <si>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</si>
  <si>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</si>
  <si>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</si>
  <si>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</si>
  <si>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</si>
  <si>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</si>
  <si>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</si>
  <si>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</si>
  <si>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</si>
  <si>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</si>
  <si>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</si>
  <si>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</si>
  <si>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</si>
  <si>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</si>
  <si>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</si>
  <si>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</si>
  <si>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</si>
  <si>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</si>
  <si>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</si>
  <si>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</si>
  <si>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</si>
  <si>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</si>
  <si>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</si>
  <si>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</si>
  <si>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</si>
  <si>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</si>
  <si>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</si>
  <si>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</si>
  <si>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</si>
  <si>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</si>
  <si>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</si>
  <si>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</si>
  <si>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</si>
  <si>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</si>
  <si>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</si>
  <si>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</si>
  <si>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</si>
  <si>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</si>
  <si>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</si>
  <si>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</si>
  <si>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</si>
  <si>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</si>
  <si>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</si>
  <si>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</si>
  <si>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</si>
  <si>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</si>
  <si>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</si>
  <si>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</si>
  <si>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</si>
  <si>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</si>
  <si>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</si>
  <si>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</si>
  <si>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</si>
  <si>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</si>
  <si>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</si>
  <si>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</si>
  <si>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</si>
  <si>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</si>
  <si>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</si>
  <si>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</si>
  <si>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</si>
  <si>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</si>
  <si>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</si>
  <si>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</si>
  <si>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</si>
  <si>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</si>
  <si>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</si>
  <si>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</si>
  <si>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</si>
  <si>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</si>
  <si>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</si>
  <si>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</si>
  <si>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</si>
  <si>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</si>
  <si>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</si>
  <si>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</si>
  <si>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</si>
  <si>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</si>
  <si>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</si>
  <si>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</si>
  <si>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</si>
  <si>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</si>
  <si>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</si>
  <si>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</si>
  <si>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</si>
  <si>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</si>
  <si>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</si>
  <si>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</si>
  <si>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</si>
  <si>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</si>
  <si>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</si>
  <si>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</si>
  <si>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</si>
  <si>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</si>
  <si>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</si>
  <si>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</si>
  <si>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</si>
  <si>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</si>
  <si>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</si>
  <si>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</si>
  <si>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</si>
  <si>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</si>
  <si>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</si>
  <si>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</si>
  <si>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</si>
  <si>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</si>
  <si>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</si>
  <si>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</si>
  <si>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</si>
  <si>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</si>
  <si>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</si>
  <si>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</si>
  <si>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</si>
  <si>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</si>
  <si>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</si>
  <si>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</si>
  <si>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</si>
  <si>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</si>
  <si>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</si>
  <si>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</si>
  <si>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</si>
  <si>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</si>
  <si>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</si>
  <si>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</si>
  <si>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</si>
  <si>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</si>
  <si>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</si>
  <si>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</si>
  <si>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</si>
  <si>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</si>
  <si>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</si>
  <si>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</si>
  <si>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</si>
  <si>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</si>
  <si>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</si>
  <si>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</si>
  <si>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</si>
  <si>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</si>
  <si>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</si>
  <si>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</si>
  <si>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</si>
  <si>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</si>
  <si>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</si>
  <si>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</si>
  <si>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</si>
  <si>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</si>
  <si>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</si>
  <si>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</si>
  <si>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</si>
  <si>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</si>
  <si>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</si>
  <si>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</si>
  <si>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</si>
  <si>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</si>
  <si>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</si>
  <si>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</si>
  <si>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</si>
  <si>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</si>
  <si>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</si>
  <si>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</si>
  <si>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</si>
  <si>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</si>
  <si>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</si>
  <si>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</si>
  <si>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</si>
  <si>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</si>
  <si>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</si>
  <si>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</si>
  <si>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</si>
  <si>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</si>
  <si>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</si>
  <si>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</si>
  <si>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</si>
  <si>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</si>
  <si>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</si>
  <si>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</si>
  <si>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</si>
  <si>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</si>
  <si>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</si>
  <si>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</si>
  <si>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</si>
  <si>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</si>
  <si>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</si>
  <si>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</si>
  <si>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</si>
  <si>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</si>
  <si>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</si>
  <si>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</si>
  <si>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</si>
  <si>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</si>
  <si>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</si>
  <si>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</si>
  <si>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</si>
  <si>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</si>
  <si>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</si>
  <si>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</si>
  <si>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</si>
  <si>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</si>
  <si>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</si>
  <si>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</si>
  <si>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</si>
  <si>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</si>
  <si>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</si>
  <si>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</si>
  <si>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</si>
  <si>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</si>
  <si>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</si>
  <si>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</si>
  <si>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</si>
  <si>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</si>
  <si>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</si>
  <si>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</si>
  <si>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</si>
  <si>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</si>
  <si>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</si>
  <si>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</si>
  <si>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</si>
  <si>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</si>
  <si>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</si>
  <si>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</si>
  <si>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</si>
  <si>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</si>
  <si>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</si>
  <si>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</si>
  <si>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</si>
  <si>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</si>
  <si>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</si>
  <si>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</si>
  <si>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</si>
  <si>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</si>
  <si>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</si>
  <si>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</si>
  <si>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</si>
  <si>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</si>
  <si>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</si>
  <si>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</si>
  <si>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</si>
  <si>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</si>
  <si>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</si>
  <si>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</si>
  <si>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</si>
  <si>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</si>
  <si>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</si>
  <si>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</si>
  <si>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</si>
  <si>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</si>
  <si>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</si>
  <si>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</si>
  <si>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</si>
  <si>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</si>
  <si>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</si>
  <si>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</si>
  <si>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</si>
  <si>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</si>
  <si>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</si>
  <si>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</si>
  <si>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</si>
  <si>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</si>
  <si>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</si>
  <si>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</si>
  <si>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</si>
  <si>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</si>
  <si>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</si>
  <si>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</si>
  <si>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</si>
  <si>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</si>
  <si>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</si>
  <si>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</si>
  <si>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</si>
  <si>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</si>
  <si>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</si>
  <si>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</si>
  <si>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</si>
  <si>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</si>
  <si>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</si>
  <si>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</si>
  <si>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</si>
  <si>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</si>
  <si>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</si>
  <si>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</si>
  <si>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</si>
  <si>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</si>
  <si>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</si>
  <si>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</si>
  <si>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</si>
  <si>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</si>
  <si>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</si>
  <si>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</si>
  <si>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</si>
  <si>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</si>
  <si>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</si>
  <si>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</si>
  <si>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</si>
  <si>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</si>
  <si>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</si>
  <si>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</si>
  <si>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</si>
  <si>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</si>
  <si>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</si>
  <si>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</si>
  <si>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</si>
  <si>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</si>
  <si>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</si>
  <si>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</si>
  <si>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</si>
  <si>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</si>
  <si>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</si>
  <si>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</si>
  <si>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</si>
  <si>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</si>
  <si>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</si>
  <si>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</si>
  <si>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</si>
  <si>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</si>
  <si>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</si>
  <si>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</si>
  <si>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</si>
  <si>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</si>
  <si>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</si>
  <si>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</si>
  <si>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</si>
  <si>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</si>
  <si>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</si>
  <si>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</si>
  <si>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</si>
  <si>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</si>
  <si>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</si>
  <si>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</si>
  <si>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</si>
  <si>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</si>
  <si>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</si>
  <si>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</si>
  <si>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</si>
  <si>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</si>
  <si>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</si>
  <si>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</si>
  <si>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</si>
  <si>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</si>
  <si>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</si>
  <si>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</si>
  <si>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</si>
  <si>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</si>
  <si>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</si>
  <si>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</si>
  <si>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</si>
  <si>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</si>
  <si>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</si>
  <si>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</si>
  <si>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</si>
  <si>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</si>
  <si>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</si>
  <si>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</si>
  <si>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</si>
  <si>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</si>
  <si>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</si>
  <si>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</si>
  <si>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</si>
  <si>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</si>
  <si>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</si>
  <si>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</si>
  <si>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</si>
  <si>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</si>
  <si>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</si>
  <si>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</si>
  <si>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</si>
  <si>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</si>
  <si>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</si>
  <si>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</si>
  <si>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</si>
  <si>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</si>
  <si>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</si>
  <si>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</si>
  <si>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</si>
  <si>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</si>
  <si>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</si>
  <si>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</si>
  <si>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</si>
  <si>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</si>
  <si>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</si>
  <si>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</si>
  <si>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</si>
  <si>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</si>
  <si>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</si>
  <si>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</si>
  <si>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</si>
  <si>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</si>
  <si>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</si>
  <si>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</si>
  <si>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</si>
  <si>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</si>
  <si>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</si>
  <si>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</si>
  <si>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</si>
  <si>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</si>
  <si>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</si>
  <si>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</si>
  <si>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</si>
  <si>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</si>
  <si>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</si>
  <si>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</si>
  <si>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</si>
  <si>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</si>
  <si>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</si>
  <si>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</si>
  <si>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</si>
  <si>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</si>
  <si>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</si>
  <si>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</si>
  <si>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</si>
  <si>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</si>
  <si>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</si>
  <si>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</si>
  <si>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</si>
  <si>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</si>
  <si>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</si>
  <si>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</si>
  <si>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</si>
  <si>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</si>
  <si>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</si>
  <si>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</si>
  <si>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</si>
  <si>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</si>
  <si>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</si>
  <si>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</si>
  <si>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</si>
  <si>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</si>
  <si>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</si>
  <si>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</si>
  <si>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</si>
  <si>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</si>
  <si>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</si>
  <si>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</si>
  <si>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</si>
  <si>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</si>
  <si>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</si>
  <si>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</si>
  <si>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</si>
  <si>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</si>
  <si>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</si>
  <si>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</si>
  <si>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</si>
  <si>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</si>
  <si>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</si>
  <si>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</si>
  <si>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</si>
  <si>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</si>
  <si>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</si>
  <si>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</si>
  <si>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</si>
  <si>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</si>
  <si>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</si>
  <si>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</si>
  <si>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</si>
  <si>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</si>
  <si>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</si>
  <si>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</si>
  <si>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</si>
  <si>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</si>
  <si>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</si>
  <si>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</si>
  <si>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</si>
  <si>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</si>
  <si>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</si>
  <si>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</si>
  <si>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</si>
  <si>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</si>
  <si>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</si>
  <si>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</si>
  <si>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</si>
  <si>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</si>
  <si>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</si>
  <si>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</si>
  <si>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</si>
  <si>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</si>
  <si>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</si>
  <si>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</si>
  <si>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</si>
  <si>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</si>
  <si>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</si>
  <si>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</si>
  <si>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</si>
  <si>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</si>
  <si>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</si>
  <si>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</si>
  <si>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</si>
  <si>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</si>
  <si>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</si>
  <si>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</si>
  <si>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</si>
  <si>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</si>
  <si>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</si>
  <si>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</si>
  <si>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</si>
  <si>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</si>
  <si>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</si>
  <si>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</si>
  <si>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</si>
  <si>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</si>
  <si>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</si>
  <si>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</si>
  <si>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</si>
  <si>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</si>
  <si>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</si>
  <si>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</si>
  <si>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</si>
  <si>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</si>
  <si>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</si>
  <si>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</si>
  <si>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</si>
  <si>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</si>
  <si>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</si>
  <si>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</si>
  <si>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</si>
  <si>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</si>
  <si>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</si>
  <si>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</si>
  <si>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</si>
  <si>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</si>
  <si>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</si>
  <si>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</si>
  <si>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</si>
  <si>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</si>
  <si>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</si>
  <si>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</si>
  <si>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</si>
  <si>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</si>
  <si>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</si>
  <si>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</si>
  <si>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</si>
  <si>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</si>
  <si>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</si>
  <si>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</si>
  <si>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</si>
  <si>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</si>
  <si>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</si>
  <si>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</si>
  <si>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</si>
  <si>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</si>
  <si>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</si>
  <si>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</si>
  <si>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</si>
  <si>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</si>
  <si>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</si>
  <si>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</si>
  <si>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</si>
  <si>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</si>
  <si>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</si>
  <si>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</si>
  <si>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</si>
  <si>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</si>
  <si>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</si>
  <si>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</si>
  <si>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</si>
  <si>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</si>
  <si>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</si>
  <si>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</si>
  <si>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</si>
  <si>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</si>
  <si>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</si>
  <si>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</si>
  <si>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</si>
  <si>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</si>
  <si>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</si>
  <si>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</si>
  <si>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</si>
  <si>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</si>
  <si>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</si>
  <si>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</si>
  <si>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</si>
  <si>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</si>
  <si>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</si>
  <si>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</si>
  <si>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</si>
  <si>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</si>
  <si>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</si>
  <si>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</si>
  <si>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</si>
  <si>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</si>
  <si>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</si>
  <si>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</si>
  <si>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</si>
  <si>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</si>
  <si>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</si>
  <si>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</si>
  <si>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</si>
  <si>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</si>
  <si>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</si>
  <si>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</si>
  <si>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</si>
  <si>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</si>
  <si>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</si>
  <si>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</si>
  <si>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</si>
  <si>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</si>
  <si>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</si>
  <si>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</si>
  <si>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</si>
  <si>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</si>
  <si>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</si>
  <si>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</si>
  <si>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</si>
  <si>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</si>
  <si>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</si>
  <si>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</si>
  <si>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</si>
  <si>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</si>
  <si>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</si>
  <si>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</si>
  <si>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</si>
  <si>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</si>
  <si>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</si>
  <si>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</si>
  <si>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</si>
  <si>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</si>
  <si>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</si>
  <si>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</si>
  <si>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</si>
  <si>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</si>
  <si>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</si>
  <si>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</si>
  <si>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</si>
  <si>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</si>
  <si>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</si>
  <si>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</si>
  <si>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</si>
  <si>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</si>
  <si>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</si>
  <si>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</si>
  <si>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</si>
  <si>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</si>
  <si>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</si>
  <si>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</si>
  <si>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</si>
  <si>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</si>
  <si>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</si>
  <si>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</si>
  <si>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</si>
  <si>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</si>
  <si>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</si>
  <si>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</si>
  <si>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</si>
  <si>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</si>
  <si>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</si>
  <si>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</si>
  <si>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</si>
  <si>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</si>
  <si>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</si>
  <si>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</si>
  <si>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</si>
  <si>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</si>
  <si>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</si>
  <si>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</si>
  <si>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</si>
  <si>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</si>
  <si>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</si>
  <si>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</si>
  <si>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</si>
  <si>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</si>
  <si>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</si>
  <si>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</si>
  <si>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</si>
  <si>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</si>
  <si>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</si>
  <si>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</si>
  <si>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</si>
  <si>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</si>
  <si>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</si>
  <si>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</si>
  <si>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</si>
  <si>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</si>
  <si>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</si>
  <si>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</si>
  <si>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</si>
  <si>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</si>
  <si>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</si>
  <si>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</si>
  <si>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</si>
  <si>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</si>
  <si>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</si>
  <si>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</si>
  <si>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</si>
  <si>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</si>
  <si>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</si>
  <si>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</si>
  <si>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</si>
  <si>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</si>
  <si>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</si>
  <si>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</si>
  <si>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</si>
  <si>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</si>
  <si>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</si>
  <si>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</si>
  <si>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</si>
  <si>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</si>
  <si>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</si>
  <si>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</si>
  <si>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</si>
  <si>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</si>
  <si>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</si>
  <si>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</si>
  <si>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</si>
  <si>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</si>
  <si>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</si>
  <si>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</si>
  <si>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</si>
  <si>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</si>
  <si>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</si>
  <si>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</si>
  <si>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</si>
  <si>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</si>
  <si>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</si>
  <si>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</si>
  <si>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</si>
  <si>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</si>
  <si>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</si>
  <si>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</si>
  <si>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</si>
  <si>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</si>
  <si>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</si>
  <si>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</si>
  <si>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</si>
  <si>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</si>
  <si>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</si>
  <si>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</si>
  <si>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</si>
  <si>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</si>
  <si>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</si>
  <si>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</si>
  <si>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</si>
  <si>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</si>
  <si>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</si>
  <si>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</si>
  <si>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</si>
  <si>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</si>
  <si>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</si>
  <si>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</si>
  <si>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</si>
  <si>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</si>
  <si>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</si>
  <si>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</si>
  <si>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</si>
  <si>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</si>
  <si>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</si>
  <si>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</si>
  <si>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</si>
  <si>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</si>
  <si>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</si>
  <si>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</si>
  <si>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</si>
  <si>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</si>
  <si>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</si>
  <si>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</si>
  <si>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</si>
  <si>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</si>
  <si>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</si>
  <si>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</si>
  <si>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</si>
  <si>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</si>
  <si>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</si>
  <si>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</si>
  <si>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</si>
  <si>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</si>
  <si>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</si>
  <si>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</si>
  <si>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</si>
  <si>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</si>
  <si>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</si>
  <si>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</si>
  <si>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</si>
  <si>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</si>
  <si>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</si>
  <si>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</si>
  <si>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</si>
  <si>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</si>
  <si>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</si>
  <si>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</si>
  <si>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</si>
  <si>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</si>
  <si>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</si>
  <si>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</si>
  <si>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</si>
  <si>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</si>
  <si>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</si>
  <si>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</si>
  <si>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</si>
  <si>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</si>
  <si>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</si>
  <si>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</si>
  <si>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</si>
  <si>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</si>
  <si>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</si>
  <si>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</si>
  <si>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</si>
  <si>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</si>
  <si>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</si>
  <si>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</si>
  <si>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</si>
  <si>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</si>
  <si>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</si>
  <si>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</si>
  <si>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</si>
  <si>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</si>
  <si>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</si>
  <si>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</si>
  <si>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</si>
  <si>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</si>
  <si>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</si>
  <si>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</si>
  <si>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</si>
  <si>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</si>
  <si>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</si>
  <si>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</si>
  <si>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</si>
  <si>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</si>
  <si>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</si>
  <si>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</si>
  <si>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</si>
  <si>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</si>
  <si>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</si>
  <si>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</si>
  <si>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</si>
  <si>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</si>
  <si>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</si>
  <si>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</si>
  <si>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</si>
  <si>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</si>
  <si>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</si>
  <si>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</si>
  <si>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</si>
  <si>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</si>
  <si>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</si>
  <si>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</si>
  <si>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</si>
  <si>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</si>
  <si>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</si>
  <si>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</si>
  <si>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</si>
  <si>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</si>
  <si>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</si>
  <si>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</si>
  <si>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</si>
  <si>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</si>
  <si>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</si>
  <si>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</si>
  <si>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</si>
  <si>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</si>
  <si>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</si>
  <si>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</si>
  <si>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</si>
  <si>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</si>
  <si>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</si>
  <si>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</si>
  <si>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</si>
  <si>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</si>
  <si>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</si>
  <si>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</si>
  <si>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</si>
  <si>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</si>
  <si>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</si>
  <si>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</si>
  <si>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</si>
  <si>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</si>
  <si>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</si>
  <si>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</si>
  <si>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</si>
  <si>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</si>
  <si>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</si>
  <si>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</si>
  <si>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</si>
  <si>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</si>
  <si>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</si>
  <si>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</si>
  <si>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</si>
  <si>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</si>
  <si>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</si>
  <si>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</si>
  <si>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</si>
  <si>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</si>
  <si>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</si>
  <si>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</si>
  <si>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</si>
  <si>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</si>
  <si>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</si>
  <si>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</si>
  <si>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</si>
  <si>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</si>
  <si>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</si>
  <si>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</si>
  <si>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</si>
  <si>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</si>
  <si>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</si>
  <si>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</si>
  <si>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</si>
  <si>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</si>
  <si>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</si>
  <si>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</si>
  <si>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</si>
  <si>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</si>
  <si>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</si>
  <si>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</si>
  <si>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</si>
  <si>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</si>
  <si>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</si>
  <si>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</si>
  <si>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</si>
  <si>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</si>
  <si>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</si>
  <si>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</si>
  <si>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</si>
  <si>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</si>
  <si>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</si>
  <si>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</si>
  <si>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</si>
  <si>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</si>
  <si>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</si>
  <si>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</si>
  <si>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</si>
  <si>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</si>
  <si>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</si>
  <si>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</si>
  <si>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</si>
  <si>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</si>
  <si>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</si>
  <si>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</si>
  <si>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</si>
  <si>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</si>
  <si>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</si>
  <si>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</si>
  <si>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</si>
  <si>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</si>
  <si>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</si>
  <si>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</si>
  <si>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</si>
  <si>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</si>
  <si>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</si>
  <si>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</si>
  <si>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</si>
  <si>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</si>
  <si>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</si>
  <si>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</si>
  <si>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</si>
  <si>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</si>
  <si>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</si>
  <si>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</si>
  <si>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</si>
  <si>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</si>
  <si>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</si>
  <si>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</si>
  <si>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</si>
  <si>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</si>
  <si>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</si>
  <si>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</si>
  <si>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</si>
  <si>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</si>
  <si>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</si>
  <si>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</si>
  <si>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</si>
  <si>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</si>
  <si>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</si>
  <si>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</si>
  <si>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</si>
  <si>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</si>
  <si>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</si>
  <si>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</si>
  <si>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</si>
  <si>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</si>
  <si>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</si>
  <si>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</si>
  <si>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</si>
  <si>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</si>
  <si>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</si>
  <si>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</si>
  <si>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</si>
  <si>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</si>
  <si>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</si>
  <si>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</si>
  <si>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</si>
  <si>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</si>
  <si>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</si>
  <si>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</si>
  <si>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</si>
  <si>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</si>
  <si>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</si>
  <si>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</si>
  <si>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</si>
  <si>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</si>
  <si>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</si>
  <si>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</si>
  <si>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</si>
  <si>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</si>
  <si>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</si>
  <si>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</si>
  <si>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</si>
  <si>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</si>
  <si>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</si>
  <si>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</si>
  <si>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</si>
  <si>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</si>
  <si>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</si>
  <si>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</si>
  <si>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</si>
  <si>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</si>
  <si>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</si>
  <si>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</si>
  <si>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</si>
  <si>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</si>
  <si>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</si>
  <si>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</si>
  <si>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</si>
  <si>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</si>
  <si>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</si>
  <si>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</si>
  <si>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</si>
  <si>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</si>
  <si>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</si>
  <si>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</si>
  <si>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</si>
  <si>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</si>
  <si>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</si>
  <si>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</si>
  <si>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</si>
  <si>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</si>
  <si>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</si>
  <si>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</si>
  <si>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</si>
  <si>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</si>
  <si>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</si>
  <si>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</si>
  <si>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</si>
  <si>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</si>
  <si>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</si>
  <si>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</si>
  <si>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</si>
  <si>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</si>
  <si>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</si>
  <si>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</si>
  <si>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</si>
  <si>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</si>
  <si>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</si>
  <si>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</si>
  <si>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</si>
  <si>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</si>
  <si>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</si>
  <si>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</si>
  <si>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</si>
  <si>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</si>
  <si>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</si>
  <si>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</si>
  <si>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</si>
  <si>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</si>
  <si>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</si>
  <si>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</si>
  <si>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</si>
  <si>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</si>
  <si>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</si>
  <si>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</si>
  <si>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</si>
  <si>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</si>
  <si>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</si>
  <si>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</si>
  <si>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</si>
  <si>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</si>
  <si>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</si>
  <si>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</si>
  <si>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</si>
  <si>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</si>
  <si>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</si>
  <si>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</si>
  <si>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</si>
  <si>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</si>
  <si>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</si>
  <si>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</si>
  <si>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</si>
  <si>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</si>
  <si>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</si>
  <si>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</si>
  <si>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</si>
  <si>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</si>
  <si>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</si>
  <si>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</si>
  <si>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</si>
  <si>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</si>
  <si>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</si>
  <si>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</si>
  <si>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</si>
  <si>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</si>
  <si>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</si>
  <si>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</si>
  <si>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</si>
  <si>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</si>
  <si>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</si>
  <si>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</si>
  <si>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</si>
  <si>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</si>
  <si>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</si>
  <si>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</si>
  <si>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</si>
  <si>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</si>
  <si>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</si>
  <si>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</si>
  <si>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</si>
  <si>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</si>
  <si>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</si>
  <si>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</si>
  <si>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</si>
  <si>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</si>
  <si>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</si>
  <si>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</si>
  <si>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</si>
  <si>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</si>
  <si>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</si>
  <si>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</si>
  <si>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</si>
  <si>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</si>
  <si>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</si>
  <si>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</si>
  <si>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</si>
  <si>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</si>
  <si>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</si>
  <si>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</si>
  <si>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</si>
  <si>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</si>
  <si>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</si>
  <si>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</si>
  <si>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</si>
  <si>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</si>
  <si>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</si>
  <si>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</si>
  <si>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</si>
  <si>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</si>
  <si>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</si>
  <si>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</si>
  <si>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</si>
  <si>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</si>
  <si>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</si>
  <si>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</si>
  <si>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</si>
  <si>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</si>
  <si>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</si>
  <si>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</si>
  <si>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</si>
  <si>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</si>
  <si>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</si>
  <si>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</si>
  <si>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</si>
  <si>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</si>
  <si>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</si>
  <si>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</si>
  <si>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</si>
  <si>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</si>
  <si>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</si>
  <si>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</si>
  <si>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</si>
  <si>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</si>
  <si>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</si>
  <si>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</si>
  <si>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</si>
  <si>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</si>
  <si>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</si>
  <si>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</si>
  <si>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</si>
  <si>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</si>
  <si>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</si>
  <si>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</si>
  <si>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</si>
  <si>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</si>
  <si>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</si>
  <si>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</si>
  <si>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</si>
  <si>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</si>
  <si>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</si>
  <si>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</si>
  <si>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</si>
  <si>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</si>
  <si>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</si>
  <si>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</si>
  <si>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</si>
  <si>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</si>
  <si>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</si>
  <si>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</si>
  <si>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</si>
  <si>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</si>
  <si>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</si>
  <si>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</si>
  <si>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</si>
  <si>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</si>
  <si>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</si>
  <si>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</si>
  <si>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</si>
  <si>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</si>
  <si>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</si>
  <si>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</si>
  <si>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</si>
  <si>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</si>
  <si>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</si>
  <si>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</si>
  <si>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</si>
  <si>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</si>
  <si>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</si>
  <si>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</si>
  <si>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</si>
  <si>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</si>
  <si>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</si>
  <si>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</si>
  <si>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</si>
  <si>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</si>
  <si>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</si>
  <si>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</si>
  <si>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</si>
  <si>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</si>
  <si>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</si>
  <si>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</si>
  <si>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</si>
  <si>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</si>
  <si>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</si>
  <si>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</si>
  <si>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</si>
  <si>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</si>
  <si>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</si>
  <si>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</si>
  <si>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</si>
  <si>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</si>
  <si>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</si>
  <si>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</si>
  <si>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</si>
  <si>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</si>
  <si>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</si>
  <si>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</si>
  <si>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</si>
  <si>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</si>
  <si>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</si>
  <si>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</si>
  <si>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</si>
  <si>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</si>
  <si>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</si>
  <si>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</si>
  <si>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</si>
  <si>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</si>
  <si>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</si>
  <si>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</si>
  <si>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</si>
  <si>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</si>
  <si>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</si>
  <si>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</si>
  <si>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</si>
  <si>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</si>
  <si>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</si>
  <si>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</si>
  <si>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</si>
  <si>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</si>
  <si>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</si>
  <si>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</si>
  <si>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</si>
  <si>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</si>
  <si>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</si>
  <si>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</si>
  <si>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</si>
  <si>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</si>
  <si>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</si>
  <si>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</si>
  <si>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</si>
  <si>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</si>
  <si>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</si>
  <si>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</si>
  <si>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</si>
  <si>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</si>
  <si>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</si>
  <si>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</si>
  <si>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</si>
  <si>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</si>
  <si>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</si>
  <si>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</si>
  <si>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</si>
  <si>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</si>
  <si>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</si>
  <si>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</si>
  <si>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</si>
  <si>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</si>
  <si>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</si>
  <si>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</si>
  <si>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</si>
  <si>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</si>
  <si>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</si>
  <si>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</si>
  <si>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</si>
  <si>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</si>
  <si>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</si>
  <si>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</si>
  <si>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</si>
  <si>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</si>
  <si>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</si>
  <si>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</si>
  <si>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</si>
  <si>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</si>
  <si>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</si>
  <si>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</si>
  <si>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</si>
  <si>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</si>
  <si>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</si>
  <si>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</si>
  <si>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</si>
  <si>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</si>
  <si>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</si>
  <si>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</si>
  <si>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</si>
  <si>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</si>
  <si>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</si>
  <si>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</si>
  <si>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</si>
  <si>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</si>
  <si>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</si>
  <si>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</si>
  <si>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</si>
  <si>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</si>
  <si>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</si>
  <si>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</si>
  <si>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</si>
  <si>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</si>
  <si>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</si>
  <si>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</si>
  <si>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</si>
  <si>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</si>
  <si>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</si>
  <si>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</si>
  <si>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</si>
  <si>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</si>
  <si>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</si>
  <si>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</si>
  <si>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</si>
  <si>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</si>
  <si>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</si>
  <si>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</si>
  <si>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</si>
  <si>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</si>
  <si>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</si>
  <si>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</si>
  <si>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</si>
  <si>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</si>
  <si>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</si>
  <si>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</si>
  <si>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</si>
  <si>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</si>
  <si>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</si>
  <si>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</si>
  <si>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</si>
  <si>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</si>
  <si>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</si>
  <si>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</si>
  <si>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</si>
  <si>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</si>
  <si>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</si>
  <si>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</si>
  <si>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</si>
  <si>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</si>
  <si>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</si>
  <si>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</si>
  <si>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</si>
  <si>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</si>
  <si>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</si>
  <si>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</si>
  <si>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</si>
  <si>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</si>
  <si>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</si>
  <si>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</si>
  <si>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</si>
  <si>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</si>
  <si>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</si>
  <si>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</si>
  <si>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</si>
  <si>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</si>
  <si>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</si>
  <si>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</si>
  <si>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</si>
  <si>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</si>
  <si>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</si>
  <si>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</si>
  <si>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</si>
  <si>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</si>
  <si>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</si>
  <si>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</si>
  <si>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</si>
  <si>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</si>
  <si>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</si>
  <si>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</si>
  <si>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</si>
  <si>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</si>
  <si>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</si>
  <si>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</si>
  <si>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</si>
  <si>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</si>
  <si>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</si>
  <si>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</si>
  <si>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</si>
  <si>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</si>
  <si>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</si>
  <si>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</si>
  <si>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</si>
  <si>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</si>
  <si>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</si>
  <si>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</si>
  <si>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</si>
  <si>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</si>
  <si>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</si>
  <si>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</si>
  <si>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</si>
  <si>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</si>
  <si>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</si>
  <si>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</si>
  <si>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</si>
  <si>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</si>
  <si>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</si>
  <si>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</si>
  <si>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</si>
  <si>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</si>
  <si>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</si>
  <si>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</si>
  <si>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</si>
  <si>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</si>
  <si>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</si>
  <si>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</si>
  <si>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</si>
  <si>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</si>
  <si>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</si>
  <si>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</si>
  <si>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</si>
  <si>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</si>
  <si>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</si>
  <si>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</si>
  <si>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</si>
  <si>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</si>
  <si>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</si>
  <si>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</si>
  <si>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</si>
  <si>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</si>
  <si>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</si>
  <si>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</si>
  <si>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</si>
  <si>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</si>
  <si>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</si>
  <si>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</si>
  <si>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</si>
  <si>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</si>
  <si>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</si>
  <si>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</si>
  <si>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</si>
  <si>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</si>
  <si>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</si>
  <si>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</si>
  <si>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</si>
  <si>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</si>
  <si>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</si>
  <si>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</si>
  <si>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</si>
  <si>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</si>
  <si>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</si>
  <si>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</si>
  <si>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</si>
  <si>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</si>
  <si>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</si>
  <si>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</si>
  <si>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</si>
  <si>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</si>
  <si>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</si>
  <si>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</si>
  <si>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</si>
  <si>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</si>
  <si>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</si>
  <si>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</si>
  <si>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</si>
  <si>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</si>
  <si>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</si>
  <si>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</si>
  <si>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</si>
  <si>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</si>
  <si>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</si>
  <si>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</si>
  <si>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</si>
  <si>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</si>
  <si>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</si>
  <si>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</si>
  <si>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</si>
  <si>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</si>
  <si>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</si>
  <si>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</si>
  <si>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</si>
  <si>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</si>
  <si>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</si>
  <si>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</si>
  <si>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</si>
  <si>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</si>
  <si>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</si>
  <si>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</si>
  <si>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</si>
  <si>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</si>
  <si>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</si>
  <si>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</si>
  <si>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</si>
  <si>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</si>
  <si>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</si>
  <si>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</si>
  <si>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</si>
  <si>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</si>
  <si>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</si>
  <si>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</si>
  <si>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</si>
  <si>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</si>
  <si>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</si>
  <si>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</si>
  <si>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</si>
  <si>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</si>
  <si>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</si>
  <si>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</si>
  <si>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</si>
  <si>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</si>
  <si>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</si>
  <si>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</si>
  <si>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</si>
  <si>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</si>
  <si>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</si>
  <si>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</si>
  <si>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</si>
  <si>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</si>
  <si>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</si>
  <si>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</si>
  <si>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</si>
  <si>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</si>
  <si>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</si>
  <si>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</si>
  <si>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</si>
  <si>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</si>
  <si>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</si>
  <si>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</si>
  <si>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</si>
  <si>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</si>
  <si>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</si>
  <si>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</si>
  <si>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</si>
  <si>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</si>
  <si>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</si>
  <si>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</si>
  <si>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</si>
  <si>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</si>
  <si>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</si>
  <si>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</si>
  <si>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</si>
  <si>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</si>
  <si>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</si>
  <si>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</si>
  <si>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</si>
  <si>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</si>
  <si>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</si>
  <si>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</si>
  <si>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</si>
  <si>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</si>
  <si>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</si>
  <si>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</si>
  <si>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</si>
  <si>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</si>
  <si>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</si>
  <si>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</si>
  <si>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</si>
  <si>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</si>
  <si>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</si>
  <si>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</si>
  <si>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</si>
  <si>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</si>
  <si>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</si>
  <si>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</si>
  <si>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</si>
  <si>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</si>
  <si>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</si>
  <si>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</si>
  <si>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</si>
  <si>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</si>
  <si>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</si>
  <si>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</si>
  <si>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</si>
  <si>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</si>
  <si>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</si>
  <si>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</si>
  <si>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</si>
  <si>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</si>
  <si>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</si>
  <si>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</si>
  <si>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</si>
  <si>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</si>
  <si>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</si>
  <si>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</si>
  <si>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</si>
  <si>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</si>
  <si>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</si>
  <si>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</si>
  <si>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</si>
  <si>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</si>
  <si>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</si>
  <si>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</si>
  <si>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</si>
  <si>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</si>
  <si>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</si>
  <si>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</si>
  <si>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</si>
  <si>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</si>
  <si>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</si>
  <si>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</si>
  <si>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</si>
  <si>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</si>
  <si>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</si>
  <si>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</si>
  <si>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</si>
  <si>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</si>
  <si>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</si>
  <si>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</si>
  <si>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</si>
  <si>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</si>
  <si>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</si>
  <si>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</si>
  <si>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</si>
  <si>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</si>
  <si>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</si>
  <si>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</si>
  <si>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</si>
  <si>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</si>
  <si>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</si>
  <si>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</si>
  <si>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</si>
  <si>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</si>
  <si>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</si>
  <si>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</si>
  <si>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</si>
  <si>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</si>
  <si>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</si>
  <si>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</si>
  <si>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</si>
  <si>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</si>
  <si>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</si>
  <si>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</si>
  <si>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</si>
  <si>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</si>
  <si>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</si>
  <si>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</si>
  <si>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</si>
  <si>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</si>
  <si>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</si>
  <si>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</si>
  <si>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</si>
  <si>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</si>
  <si>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</si>
  <si>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</si>
  <si>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</si>
  <si>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</si>
  <si>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</si>
  <si>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</si>
  <si>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</si>
  <si>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</si>
  <si>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</si>
  <si>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</si>
  <si>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</si>
  <si>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</si>
  <si>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</si>
  <si>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</si>
  <si>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</si>
  <si>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</si>
  <si>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</si>
  <si>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</si>
  <si>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</si>
  <si>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</si>
  <si>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</si>
  <si>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</si>
  <si>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</si>
  <si>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</si>
  <si>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</si>
  <si>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</si>
  <si>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</si>
  <si>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</si>
  <si>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</si>
  <si>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</si>
  <si>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</si>
  <si>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</si>
  <si>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</si>
  <si>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</si>
  <si>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</si>
  <si>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</si>
  <si>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</si>
  <si>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</si>
  <si>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</si>
  <si>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</si>
  <si>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</si>
  <si>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</si>
  <si>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</si>
  <si>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</si>
  <si>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</si>
  <si>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</si>
  <si>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</si>
  <si>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</si>
  <si>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</si>
  <si>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</si>
  <si>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</si>
  <si>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</si>
  <si>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</si>
  <si>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</si>
  <si>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</si>
  <si>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</si>
  <si>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</si>
  <si>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</si>
  <si>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</si>
  <si>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</si>
  <si>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</si>
  <si>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</si>
  <si>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</si>
  <si>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</si>
  <si>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</si>
  <si>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</si>
  <si>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</si>
  <si>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</si>
  <si>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</si>
  <si>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</si>
  <si>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</si>
  <si>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</si>
  <si>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</si>
  <si>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</si>
  <si>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</si>
  <si>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</si>
  <si>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</si>
  <si>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</si>
  <si>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</si>
  <si>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</si>
  <si>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</si>
  <si>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</si>
  <si>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</si>
  <si>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</si>
  <si>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</si>
  <si>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</si>
  <si>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</si>
  <si>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</si>
  <si>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</si>
  <si>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</si>
  <si>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</si>
  <si>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</si>
  <si>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</si>
  <si>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</si>
  <si>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</si>
  <si>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</si>
  <si>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</si>
  <si>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</si>
  <si>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</si>
  <si>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</si>
  <si>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</si>
  <si>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</si>
  <si>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</si>
  <si>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</si>
  <si>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</si>
  <si>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</si>
  <si>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</si>
  <si>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</si>
  <si>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</si>
  <si>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</si>
  <si>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</si>
  <si>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</si>
  <si>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</si>
  <si>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</si>
  <si>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</si>
  <si>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</si>
  <si>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</si>
  <si>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</si>
  <si>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</si>
  <si>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</si>
  <si>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</si>
  <si>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</si>
  <si>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</si>
  <si>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</si>
  <si>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</si>
  <si>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</si>
  <si>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</si>
  <si>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</si>
  <si>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</si>
  <si>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</si>
  <si>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</si>
  <si>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</si>
  <si>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</si>
  <si>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</si>
  <si>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</si>
  <si>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</si>
  <si>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</si>
  <si>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</si>
  <si>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</si>
  <si>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</si>
  <si>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</si>
  <si>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</si>
  <si>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</si>
  <si>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</si>
  <si>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</si>
  <si>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</si>
  <si>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</si>
  <si>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</si>
  <si>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</si>
  <si>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</si>
  <si>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</si>
  <si>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</si>
  <si>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</si>
  <si>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</si>
  <si>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</si>
  <si>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</si>
  <si>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</si>
  <si>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</si>
  <si>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</si>
  <si>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</si>
  <si>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</si>
  <si>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</si>
  <si>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</si>
  <si>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</si>
  <si>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</si>
  <si>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</si>
  <si>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</si>
  <si>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</si>
  <si>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</si>
  <si>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</si>
  <si>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</si>
  <si>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</si>
  <si>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</si>
  <si>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</si>
  <si>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</si>
  <si>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</si>
  <si>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</si>
  <si>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</si>
  <si>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</si>
  <si>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</si>
  <si>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</si>
  <si>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</si>
  <si>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</si>
  <si>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</si>
  <si>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</si>
  <si>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</si>
  <si>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</si>
  <si>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</si>
  <si>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</si>
  <si>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</si>
  <si>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</si>
  <si>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</si>
  <si>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</si>
  <si>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</si>
  <si>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</si>
  <si>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</si>
  <si>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</si>
  <si>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</si>
  <si>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</si>
  <si>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</si>
  <si>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</si>
  <si>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</si>
  <si>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</si>
  <si>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</si>
  <si>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</si>
  <si>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</si>
  <si>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</si>
  <si>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</si>
  <si>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</si>
  <si>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</si>
  <si>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</si>
  <si>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</si>
  <si>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</si>
  <si>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</si>
  <si>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</si>
  <si>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</si>
  <si>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</si>
  <si>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</si>
  <si>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</si>
  <si>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</si>
  <si>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</si>
  <si>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</si>
  <si>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</si>
  <si>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</si>
  <si>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</si>
  <si>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</si>
  <si>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</si>
  <si>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</si>
  <si>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</si>
  <si>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</si>
  <si>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</si>
  <si>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</si>
  <si>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</si>
  <si>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</si>
  <si>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</si>
  <si>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</si>
  <si>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</si>
  <si>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</si>
  <si>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</si>
  <si>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</si>
  <si>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</si>
  <si>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</si>
  <si>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</si>
  <si>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</si>
  <si>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</si>
  <si>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</si>
  <si>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</si>
  <si>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</si>
  <si>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</si>
  <si>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</si>
  <si>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</si>
  <si>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</si>
  <si>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</si>
  <si>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</si>
  <si>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</si>
  <si>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</si>
  <si>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</si>
  <si>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</si>
  <si>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</si>
  <si>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</si>
  <si>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</si>
  <si>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</si>
  <si>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</si>
  <si>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</si>
  <si>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</si>
  <si>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</si>
  <si>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</si>
  <si>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</si>
  <si>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</si>
  <si>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</si>
  <si>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</si>
  <si>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</si>
  <si>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</si>
  <si>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</si>
  <si>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</si>
  <si>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</si>
  <si>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</si>
  <si>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</si>
  <si>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</si>
  <si>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</si>
  <si>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</si>
  <si>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</si>
  <si>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</si>
  <si>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</si>
  <si>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</si>
  <si>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</si>
  <si>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</si>
  <si>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</si>
  <si>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</si>
  <si>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</si>
  <si>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</si>
  <si>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</si>
  <si>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</si>
  <si>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</si>
  <si>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</si>
  <si>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</si>
  <si>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</si>
  <si>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</si>
  <si>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</si>
  <si>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</si>
  <si>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</si>
  <si>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</si>
  <si>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</si>
  <si>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</si>
  <si>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</si>
  <si>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</si>
  <si>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</si>
  <si>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</si>
  <si>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</si>
  <si>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</si>
  <si>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</si>
  <si>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</si>
  <si>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</si>
  <si>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</si>
  <si>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</si>
  <si>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</si>
  <si>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</si>
  <si>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</si>
  <si>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</si>
  <si>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</si>
  <si>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</si>
  <si>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</si>
  <si>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</si>
  <si>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</si>
  <si>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</si>
  <si>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</si>
  <si>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</si>
  <si>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</si>
  <si>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</si>
  <si>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</si>
  <si>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</si>
  <si>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</si>
  <si>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</si>
  <si>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</si>
  <si>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</si>
  <si>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</si>
  <si>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</si>
  <si>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</si>
  <si>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</si>
  <si>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</si>
  <si>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</si>
  <si>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</si>
  <si>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</si>
  <si>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</si>
  <si>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</si>
  <si>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</si>
  <si>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</si>
  <si>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</si>
  <si>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</si>
  <si>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</si>
  <si>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</si>
  <si>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</si>
  <si>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</si>
  <si>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</si>
  <si>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</si>
  <si>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</si>
  <si>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</si>
  <si>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</si>
  <si>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</si>
  <si>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</si>
  <si>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</si>
  <si>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</si>
  <si>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</si>
  <si>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</si>
  <si>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</si>
  <si>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</si>
  <si>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</si>
  <si>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</si>
  <si>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</si>
  <si>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</si>
  <si>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</si>
  <si>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</si>
  <si>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</si>
  <si>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</si>
  <si>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</si>
  <si>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</si>
  <si>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</si>
  <si>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</si>
  <si>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</si>
  <si>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</si>
  <si>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</si>
  <si>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</si>
  <si>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</si>
  <si>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</si>
  <si>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</si>
  <si>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</si>
  <si>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</si>
  <si>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</si>
  <si>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</si>
  <si>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</si>
  <si>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</si>
  <si>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</si>
  <si>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</si>
  <si>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</si>
  <si>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</si>
  <si>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</si>
  <si>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</si>
  <si>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</si>
  <si>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</si>
  <si>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</si>
  <si>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</si>
  <si>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</si>
  <si>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</si>
  <si>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</si>
  <si>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</si>
  <si>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</si>
  <si>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</si>
  <si>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</si>
  <si>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</si>
  <si>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</si>
  <si>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</si>
  <si>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</si>
  <si>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</si>
  <si>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</si>
  <si>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</si>
  <si>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</si>
  <si>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</si>
  <si>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</si>
  <si>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</si>
  <si>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</si>
  <si>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</si>
  <si>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</si>
  <si>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</si>
  <si>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</si>
  <si>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</si>
  <si>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</si>
  <si>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</si>
  <si>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</si>
  <si>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</si>
  <si>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</si>
  <si>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</si>
  <si>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</si>
  <si>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</si>
  <si>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</si>
  <si>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</si>
  <si>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</si>
  <si>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</si>
  <si>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</si>
  <si>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</si>
  <si>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</si>
  <si>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</si>
  <si>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</si>
  <si>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</si>
  <si>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</si>
  <si>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</si>
  <si>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</si>
  <si>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</si>
  <si>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</si>
  <si>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</si>
  <si>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</si>
  <si>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</si>
  <si>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</si>
  <si>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</si>
  <si>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</si>
  <si>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</si>
  <si>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</si>
  <si>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</si>
  <si>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</si>
  <si>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</si>
  <si>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</si>
  <si>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</si>
  <si>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</si>
  <si>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</si>
  <si>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</si>
  <si>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</si>
  <si>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</si>
  <si>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</si>
  <si>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</si>
  <si>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</si>
  <si>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</si>
  <si>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</si>
  <si>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</si>
  <si>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</si>
  <si>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</si>
  <si>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</si>
  <si>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</si>
  <si>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</si>
  <si>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</si>
  <si>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</si>
  <si>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</si>
  <si>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</si>
  <si>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</si>
  <si>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</si>
  <si>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</si>
  <si>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</si>
  <si>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</si>
  <si>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</si>
  <si>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</si>
  <si>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</si>
  <si>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</si>
  <si>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</si>
  <si>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</si>
  <si>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</si>
  <si>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</si>
  <si>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</si>
  <si>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</si>
  <si>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</si>
  <si>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</si>
  <si>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</si>
  <si>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</si>
  <si>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</si>
  <si>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</si>
  <si>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</si>
  <si>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</si>
  <si>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</si>
  <si>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</si>
  <si>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</si>
  <si>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</si>
  <si>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</si>
  <si>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</si>
  <si>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</si>
  <si>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</si>
  <si>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</si>
  <si>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</si>
  <si>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</si>
  <si>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</si>
  <si>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</si>
  <si>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</si>
  <si>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</si>
  <si>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</si>
  <si>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</si>
  <si>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</si>
  <si>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</si>
  <si>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</si>
  <si>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</si>
  <si>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</si>
  <si>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</si>
  <si>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</si>
  <si>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</si>
  <si>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</si>
  <si>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</si>
  <si>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</si>
  <si>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</si>
  <si>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</si>
  <si>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</si>
  <si>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</si>
  <si>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</si>
  <si>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</si>
  <si>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</si>
  <si>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</si>
  <si>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</si>
  <si>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</si>
  <si>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</si>
  <si>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</si>
  <si>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</si>
  <si>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</si>
  <si>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</si>
  <si>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</si>
  <si>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</si>
  <si>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</si>
  <si>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</si>
  <si>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</si>
  <si>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</si>
  <si>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</si>
  <si>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</si>
  <si>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</si>
  <si>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</si>
  <si>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</si>
  <si>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</si>
  <si>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</si>
  <si>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</si>
  <si>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</si>
  <si>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</si>
  <si>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</si>
  <si>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</si>
  <si>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</si>
  <si>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</si>
  <si>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</si>
  <si>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</si>
  <si>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</si>
  <si>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</si>
  <si>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</si>
  <si>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</si>
  <si>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</si>
  <si>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</si>
  <si>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</si>
  <si>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</si>
  <si>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</si>
  <si>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</si>
  <si>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</si>
  <si>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</si>
  <si>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</si>
  <si>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</si>
  <si>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</si>
  <si>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</si>
  <si>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</si>
  <si>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</si>
  <si>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</si>
  <si>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</si>
  <si>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</si>
  <si>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</si>
  <si>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</si>
  <si>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</si>
  <si>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</si>
  <si>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</si>
  <si>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</si>
  <si>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</si>
  <si>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</si>
  <si>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</si>
  <si>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</si>
  <si>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</si>
  <si>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</si>
  <si>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</si>
  <si>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</si>
  <si>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</si>
  <si>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</si>
  <si>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</si>
  <si>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</si>
  <si>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</si>
  <si>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</si>
  <si>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</si>
  <si>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</si>
  <si>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</si>
  <si>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</si>
  <si>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</si>
  <si>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</si>
  <si>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</si>
  <si>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</si>
  <si>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</si>
  <si>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</si>
  <si>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</si>
  <si>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</si>
  <si>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</si>
  <si>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</si>
  <si>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</si>
  <si>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</si>
  <si>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</si>
  <si>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</si>
  <si>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</si>
  <si>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</si>
  <si>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</si>
  <si>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</si>
  <si>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</si>
  <si>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</si>
  <si>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</si>
  <si>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</si>
  <si>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</si>
  <si>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</si>
  <si>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</si>
  <si>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</si>
  <si>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</si>
  <si>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</si>
  <si>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</si>
  <si>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</si>
  <si>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</si>
  <si>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</si>
  <si>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</si>
  <si>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</si>
  <si>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</si>
  <si>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</si>
  <si>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</si>
  <si>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</si>
  <si>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</si>
  <si>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</si>
  <si>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</si>
  <si>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</si>
  <si>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</si>
  <si>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</si>
  <si>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</si>
  <si>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</si>
  <si>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</si>
  <si>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</si>
  <si>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</si>
  <si>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</si>
  <si>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</si>
  <si>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</si>
  <si>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</si>
  <si>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</si>
  <si>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</si>
  <si>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</si>
  <si>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</si>
  <si>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</si>
  <si>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</si>
  <si>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</si>
  <si>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</si>
  <si>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</si>
  <si>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</si>
  <si>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</si>
  <si>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</si>
  <si>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</si>
  <si>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</si>
  <si>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</si>
  <si>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</si>
  <si>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</si>
  <si>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</si>
  <si>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</si>
  <si>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</si>
  <si>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</si>
  <si>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</si>
  <si>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</si>
  <si>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</si>
  <si>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</si>
  <si>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</si>
  <si>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</si>
  <si>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</si>
  <si>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</si>
  <si>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</si>
  <si>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</si>
  <si>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</si>
  <si>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</si>
  <si>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</si>
  <si>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</si>
  <si>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</si>
  <si>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</si>
  <si>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</si>
  <si>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</si>
  <si>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</si>
  <si>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</si>
  <si>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</si>
  <si>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</si>
  <si>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</si>
  <si>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</si>
  <si>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</si>
  <si>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</si>
  <si>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</si>
  <si>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</si>
  <si>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</si>
  <si>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</si>
  <si>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</si>
  <si>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</si>
  <si>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</si>
  <si>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</si>
  <si>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</si>
  <si>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</si>
  <si>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</si>
  <si>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</si>
  <si>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</si>
  <si>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</si>
  <si>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</si>
  <si>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</si>
  <si>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</si>
  <si>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</si>
  <si>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</si>
  <si>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</si>
  <si>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</si>
  <si>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</si>
  <si>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</si>
  <si>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</si>
  <si>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</si>
  <si>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</si>
  <si>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</si>
  <si>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</si>
  <si>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</si>
  <si>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</si>
  <si>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</si>
  <si>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</si>
  <si>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</si>
  <si>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</si>
  <si>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</si>
  <si>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</si>
  <si>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</si>
  <si>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</si>
  <si>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</si>
  <si>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</si>
  <si>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</si>
  <si>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</si>
  <si>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</si>
  <si>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</si>
  <si>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</si>
  <si>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</si>
  <si>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</si>
  <si>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</si>
  <si>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</si>
  <si>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</si>
  <si>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</si>
  <si>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</si>
  <si>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</si>
  <si>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</si>
  <si>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</si>
  <si>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</si>
  <si>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</si>
  <si>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</si>
  <si>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</si>
  <si>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</si>
  <si>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</si>
  <si>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</si>
  <si>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</si>
  <si>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</si>
  <si>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</si>
  <si>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</si>
  <si>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</si>
  <si>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</si>
  <si>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</si>
  <si>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</si>
  <si>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</si>
  <si>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</si>
  <si>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</si>
  <si>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</si>
  <si>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</si>
  <si>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</si>
  <si>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</si>
  <si>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</si>
  <si>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</si>
  <si>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</si>
  <si>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</si>
  <si>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</si>
  <si>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</si>
  <si>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</si>
  <si>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</si>
  <si>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</si>
  <si>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</si>
  <si>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</si>
  <si>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</si>
  <si>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</si>
  <si>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</si>
  <si>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</si>
  <si>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</si>
  <si>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</si>
  <si>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</si>
  <si>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</si>
  <si>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</si>
  <si>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</si>
  <si>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</si>
  <si>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</si>
  <si>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</si>
  <si>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</si>
  <si>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</si>
  <si>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</si>
  <si>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</si>
  <si>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</si>
  <si>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</si>
  <si>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</si>
  <si>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</si>
  <si>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</si>
  <si>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</si>
  <si>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</si>
  <si>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</si>
  <si>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</si>
  <si>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</si>
  <si>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</si>
  <si>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</si>
  <si>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</si>
  <si>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</si>
  <si>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</si>
  <si>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</si>
  <si>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</si>
  <si>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</si>
  <si>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</si>
  <si>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</si>
  <si>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</si>
  <si>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</si>
  <si>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</si>
  <si>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</si>
  <si>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</si>
  <si>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</si>
  <si>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</si>
  <si>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</si>
  <si>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</si>
  <si>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</si>
  <si>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</si>
  <si>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</si>
  <si>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</si>
  <si>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</si>
  <si>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</si>
  <si>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</si>
  <si>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</si>
  <si>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</si>
  <si>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</si>
  <si>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</si>
  <si>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</si>
  <si>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</si>
  <si>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</si>
  <si>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</si>
  <si>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</si>
  <si>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</si>
  <si>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</si>
  <si>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</si>
  <si>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</si>
  <si>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</si>
  <si>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</si>
  <si>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</si>
  <si>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</si>
  <si>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</si>
  <si>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</si>
  <si>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</si>
  <si>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</si>
  <si>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</si>
  <si>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</si>
  <si>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</si>
  <si>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</si>
  <si>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</si>
  <si>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</si>
  <si>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</si>
  <si>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</si>
  <si>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</si>
  <si>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</si>
  <si>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</si>
  <si>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</si>
  <si>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</si>
  <si>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</si>
  <si>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</si>
  <si>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</si>
  <si>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</si>
  <si>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</si>
  <si>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</si>
  <si>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</si>
  <si>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</si>
  <si>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</si>
  <si>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</si>
  <si>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</si>
  <si>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</si>
  <si>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</si>
  <si>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</si>
  <si>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</si>
  <si>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</si>
  <si>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</si>
  <si>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</si>
  <si>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</si>
  <si>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</si>
  <si>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</si>
  <si>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</si>
  <si>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</si>
  <si>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</si>
  <si>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</si>
  <si>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</si>
  <si>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</si>
  <si>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</si>
  <si>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</si>
  <si>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</si>
  <si>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</si>
  <si>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</si>
  <si>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</si>
  <si>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</si>
  <si>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</si>
  <si>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</si>
  <si>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</si>
  <si>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</si>
  <si>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</si>
  <si>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</si>
  <si>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</si>
  <si>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</si>
  <si>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</si>
  <si>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</si>
  <si>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</si>
  <si>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</si>
  <si>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</si>
  <si>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</si>
  <si>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</si>
  <si>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</si>
  <si>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</si>
  <si>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</si>
  <si>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</si>
  <si>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</si>
  <si>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</si>
  <si>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</si>
  <si>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</si>
  <si>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</si>
  <si>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</si>
  <si>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</si>
  <si>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</si>
  <si>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</si>
  <si>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</si>
  <si>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</si>
  <si>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</si>
  <si>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</si>
  <si>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</si>
  <si>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</si>
  <si>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</si>
  <si>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</si>
  <si>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</si>
  <si>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</si>
  <si>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</si>
  <si>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</si>
  <si>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</si>
  <si>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</si>
  <si>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</si>
  <si>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</si>
  <si>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</si>
  <si>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</si>
  <si>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</si>
  <si>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</si>
  <si>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</si>
  <si>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</si>
  <si>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</si>
  <si>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</si>
  <si>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</si>
  <si>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</si>
  <si>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</si>
  <si>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</si>
  <si>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</si>
  <si>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</si>
  <si>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</si>
  <si>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</si>
  <si>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</si>
  <si>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</si>
  <si>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</si>
  <si>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</si>
  <si>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</si>
  <si>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</si>
  <si>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</si>
  <si>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</si>
  <si>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</si>
  <si>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</si>
  <si>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</si>
  <si>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</si>
  <si>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</si>
  <si>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</si>
  <si>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</si>
  <si>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</si>
  <si>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</si>
  <si>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</si>
  <si>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</si>
  <si>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</si>
  <si>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</si>
  <si>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</si>
  <si>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</si>
  <si>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</si>
  <si>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</si>
  <si>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</si>
  <si>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</si>
  <si>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</si>
  <si>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</si>
  <si>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</si>
  <si>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</si>
  <si>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</si>
  <si>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</si>
  <si>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</si>
  <si>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</si>
  <si>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</si>
  <si>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</si>
  <si>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</si>
  <si>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</si>
  <si>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</si>
  <si>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</si>
  <si>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</si>
  <si>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</si>
  <si>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</si>
  <si>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</si>
  <si>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</si>
  <si>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</si>
  <si>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</si>
  <si>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</si>
  <si>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</si>
  <si>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</si>
  <si>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</si>
  <si>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</si>
  <si>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</si>
  <si>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</si>
  <si>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</si>
  <si>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</si>
  <si>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</si>
  <si>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</si>
  <si>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</si>
  <si>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</si>
  <si>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</si>
  <si>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</si>
  <si>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</si>
  <si>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</si>
  <si>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</si>
  <si>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</si>
  <si>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</si>
  <si>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</si>
  <si>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</si>
  <si>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</si>
  <si>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</si>
  <si>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</si>
  <si>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</si>
  <si>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</si>
  <si>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</si>
  <si>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</si>
  <si>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</si>
  <si>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</si>
  <si>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</si>
  <si>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</si>
  <si>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</si>
  <si>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</si>
  <si>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</si>
  <si>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</si>
  <si>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</si>
  <si>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</si>
  <si>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</si>
  <si>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</si>
  <si>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</si>
  <si>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</si>
  <si>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</si>
  <si>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</si>
  <si>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</si>
  <si>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</si>
  <si>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</si>
  <si>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</si>
  <si>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</si>
  <si>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</si>
  <si>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</si>
  <si>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</si>
  <si>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</si>
  <si>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</si>
  <si>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</si>
  <si>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</si>
  <si>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</si>
  <si>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</si>
  <si>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</si>
  <si>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</si>
  <si>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</si>
  <si>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</si>
  <si>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</si>
  <si>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</si>
  <si>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</si>
  <si>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</si>
  <si>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</si>
  <si>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</si>
  <si>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</si>
  <si>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</si>
  <si>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</si>
  <si>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</si>
  <si>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</si>
  <si>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</si>
  <si>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</si>
  <si>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</si>
  <si>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</si>
  <si>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</si>
  <si>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</si>
  <si>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</si>
  <si>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</si>
  <si>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</si>
  <si>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</si>
  <si>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</si>
  <si>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</si>
  <si>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</si>
  <si>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</si>
  <si>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</si>
  <si>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</si>
  <si>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</si>
  <si>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</si>
  <si>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</si>
  <si>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</si>
  <si>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</si>
  <si>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</si>
  <si>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</si>
  <si>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</si>
  <si>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</si>
  <si>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</si>
  <si>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</si>
  <si>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</si>
  <si>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</si>
  <si>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</si>
  <si>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</si>
  <si>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</si>
  <si>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</si>
  <si>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</si>
  <si>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</si>
  <si>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</si>
  <si>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</si>
  <si>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</si>
  <si>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</si>
  <si>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</si>
  <si>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</si>
  <si>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</si>
  <si>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</si>
  <si>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</si>
  <si>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</si>
  <si>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</si>
  <si>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</si>
  <si>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</si>
  <si>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</si>
  <si>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</si>
  <si>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</si>
  <si>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</si>
  <si>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</si>
  <si>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</si>
  <si>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</si>
  <si>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</si>
  <si>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</si>
  <si>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</si>
  <si>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</si>
  <si>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</si>
  <si>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</si>
  <si>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</si>
  <si>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</si>
  <si>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</si>
  <si>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</si>
  <si>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</si>
  <si>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</si>
  <si>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</si>
  <si>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</si>
  <si>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</si>
  <si>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</si>
  <si>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</si>
  <si>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</si>
  <si>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</si>
  <si>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</si>
  <si>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</si>
  <si>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</si>
  <si>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</si>
  <si>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</si>
  <si>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</si>
  <si>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</si>
  <si>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</si>
  <si>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</si>
  <si>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</si>
  <si>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</si>
  <si>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</si>
  <si>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</si>
  <si>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</si>
  <si>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</si>
  <si>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</si>
  <si>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</si>
  <si>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</si>
  <si>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</si>
  <si>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</si>
  <si>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</si>
  <si>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</si>
  <si>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</si>
  <si>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</si>
  <si>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</si>
  <si>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</si>
  <si>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</si>
  <si>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</si>
  <si>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</si>
  <si>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</si>
  <si>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</si>
  <si>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</si>
  <si>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</si>
  <si>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</si>
  <si>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</si>
  <si>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</si>
  <si>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</si>
  <si>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</si>
  <si>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</si>
  <si>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</si>
  <si>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</si>
  <si>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</si>
  <si>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</si>
  <si>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</si>
  <si>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</si>
  <si>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</si>
  <si>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</si>
  <si>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</si>
  <si>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</si>
  <si>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</si>
  <si>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</si>
  <si>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</si>
  <si>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</si>
  <si>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</si>
  <si>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</si>
  <si>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</si>
  <si>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</si>
  <si>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</si>
  <si>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</si>
  <si>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</si>
  <si>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</si>
  <si>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</si>
  <si>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</si>
  <si>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</si>
  <si>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</si>
  <si>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</si>
  <si>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</si>
  <si>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</si>
  <si>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</si>
  <si>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</si>
  <si>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</si>
  <si>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</si>
  <si>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</si>
  <si>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</si>
  <si>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</si>
  <si>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</si>
  <si>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</si>
  <si>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</si>
  <si>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</si>
  <si>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</si>
  <si>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</si>
  <si>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</si>
  <si>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</si>
  <si>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</si>
  <si>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</si>
  <si>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</si>
  <si>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</si>
  <si>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</si>
  <si>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</si>
  <si>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</si>
  <si>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</si>
  <si>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</si>
  <si>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</si>
  <si>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</si>
  <si>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</si>
  <si>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</si>
  <si>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</si>
  <si>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</si>
  <si>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</si>
  <si>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</si>
  <si>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</si>
  <si>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</si>
  <si>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</si>
  <si>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</si>
  <si>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</si>
  <si>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</si>
  <si>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</si>
  <si>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</si>
  <si>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</si>
  <si>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</si>
  <si>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</si>
  <si>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</si>
  <si>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</si>
  <si>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</si>
  <si>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</si>
  <si>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</si>
  <si>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</si>
  <si>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</si>
  <si>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</si>
  <si>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</si>
  <si>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</si>
  <si>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</si>
  <si>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</si>
  <si>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</si>
  <si>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</si>
  <si>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</si>
  <si>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</si>
  <si>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</si>
  <si>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</si>
  <si>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</si>
  <si>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</si>
  <si>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</si>
  <si>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</si>
  <si>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</si>
  <si>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</si>
  <si>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</si>
  <si>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</si>
  <si>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</si>
  <si>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</si>
  <si>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</si>
  <si>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</si>
  <si>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</si>
  <si>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</si>
  <si>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</si>
  <si>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</si>
  <si>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</si>
  <si>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</si>
  <si>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</si>
  <si>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</si>
  <si>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</si>
  <si>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</si>
  <si>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</si>
  <si>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</si>
  <si>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</si>
  <si>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</si>
  <si>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</si>
  <si>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</si>
  <si>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</si>
  <si>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</si>
  <si>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</si>
  <si>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</si>
  <si>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</si>
  <si>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</si>
  <si>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</si>
  <si>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</si>
  <si>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</si>
  <si>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</si>
  <si>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</si>
  <si>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</si>
  <si>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</si>
  <si>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</si>
  <si>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</si>
  <si>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</si>
  <si>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</si>
  <si>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</si>
  <si>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</si>
  <si>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</si>
  <si>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</si>
  <si>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</si>
  <si>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</si>
  <si>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</si>
  <si>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</si>
  <si>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</si>
  <si>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</si>
  <si>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</si>
  <si>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</si>
  <si>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</si>
  <si>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</si>
  <si>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</si>
  <si>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</si>
  <si>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</si>
  <si>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</si>
  <si>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</si>
  <si>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</si>
  <si>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</si>
  <si>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</si>
  <si>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</si>
  <si>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</si>
  <si>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</si>
  <si>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</si>
  <si>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</si>
  <si>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</si>
  <si>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</si>
  <si>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</si>
  <si>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</si>
  <si>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</si>
  <si>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</si>
  <si>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</si>
  <si>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</si>
  <si>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</si>
  <si>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</si>
  <si>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</si>
  <si>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</si>
  <si>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</si>
  <si>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</si>
  <si>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</si>
  <si>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</si>
  <si>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</si>
  <si>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</si>
  <si>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</si>
  <si>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</si>
  <si>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</si>
  <si>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</si>
  <si>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</si>
  <si>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</si>
  <si>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</si>
  <si>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</si>
  <si>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</si>
  <si>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</si>
  <si>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</si>
  <si>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</si>
  <si>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</si>
  <si>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</si>
  <si>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</si>
  <si>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</si>
  <si>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</si>
  <si>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</si>
  <si>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</si>
  <si>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</si>
  <si>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</si>
  <si>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</si>
  <si>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</si>
  <si>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</si>
  <si>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</si>
  <si>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</si>
  <si>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</si>
  <si>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</si>
  <si>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</si>
  <si>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</si>
  <si>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</si>
  <si>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</si>
  <si>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</si>
  <si>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</si>
  <si>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</si>
  <si>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</si>
  <si>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</si>
  <si>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</si>
  <si>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</si>
  <si>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</si>
  <si>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</si>
  <si>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</si>
  <si>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</si>
  <si>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</si>
  <si>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</si>
  <si>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</si>
  <si>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</si>
  <si>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</si>
  <si>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</si>
  <si>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</si>
  <si>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</si>
  <si>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</si>
  <si>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</si>
  <si>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</si>
  <si>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</si>
  <si>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</si>
  <si>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</si>
  <si>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</si>
  <si>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</si>
  <si>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</si>
  <si>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</si>
  <si>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</si>
  <si>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</si>
  <si>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</si>
  <si>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</si>
  <si>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</si>
  <si>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</si>
  <si>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</si>
  <si>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</si>
  <si>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</si>
  <si>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</si>
  <si>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</si>
  <si>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</si>
  <si>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</si>
  <si>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</si>
  <si>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</si>
  <si>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</si>
  <si>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</si>
  <si>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</si>
  <si>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</si>
  <si>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</si>
  <si>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</si>
  <si>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</si>
  <si>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</si>
  <si>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</si>
  <si>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</si>
  <si>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</si>
  <si>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</si>
  <si>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</si>
  <si>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</si>
  <si>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</si>
  <si>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</si>
  <si>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</si>
  <si>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</si>
  <si>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</si>
  <si>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</si>
  <si>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</si>
  <si>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</si>
  <si>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</si>
  <si>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</si>
  <si>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</si>
  <si>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</si>
  <si>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</si>
  <si>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</si>
  <si>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</si>
  <si>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</si>
  <si>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</si>
  <si>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</si>
  <si>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</si>
  <si>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</si>
  <si>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</si>
  <si>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</si>
  <si>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</si>
  <si>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</si>
  <si>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</si>
  <si>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</si>
  <si>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</si>
  <si>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</si>
  <si>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</si>
  <si>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</si>
  <si>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</si>
  <si>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</si>
  <si>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</si>
  <si>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</si>
  <si>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</si>
  <si>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</si>
  <si>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</si>
  <si>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</si>
  <si>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</si>
  <si>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</si>
  <si>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</si>
  <si>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</si>
  <si>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</si>
  <si>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</si>
  <si>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</si>
  <si>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</si>
  <si>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</si>
  <si>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</si>
  <si>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</si>
  <si>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</si>
  <si>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</si>
  <si>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</si>
  <si>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</si>
  <si>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</si>
  <si>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</si>
  <si>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</si>
  <si>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</si>
  <si>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</si>
  <si>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</si>
  <si>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</si>
  <si>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</si>
  <si>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</si>
  <si>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</si>
  <si>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</si>
  <si>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</si>
  <si>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</si>
  <si>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</si>
  <si>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</si>
  <si>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</si>
  <si>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</si>
  <si>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</si>
  <si>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</si>
  <si>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</si>
  <si>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</si>
  <si>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</si>
  <si>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</si>
  <si>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</si>
  <si>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</si>
  <si>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</si>
  <si>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</si>
  <si>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</si>
  <si>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</si>
  <si>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</si>
  <si>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</si>
  <si>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</si>
  <si>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</si>
  <si>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</si>
  <si>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</si>
  <si>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</si>
  <si>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</si>
  <si>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</si>
  <si>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</si>
  <si>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</si>
  <si>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</si>
  <si>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</si>
  <si>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</si>
  <si>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</si>
  <si>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</si>
  <si>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</si>
  <si>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</si>
  <si>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</si>
  <si>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</si>
  <si>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</si>
  <si>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</si>
  <si>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</si>
  <si>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</si>
  <si>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</si>
  <si>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</si>
  <si>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</si>
  <si>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</si>
  <si>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</si>
  <si>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</si>
  <si>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</si>
  <si>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</si>
  <si>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</si>
  <si>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</si>
  <si>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</si>
  <si>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</si>
  <si>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</si>
  <si>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</si>
  <si>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</si>
  <si>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</si>
  <si>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</si>
  <si>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</si>
  <si>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</si>
  <si>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</si>
  <si>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</si>
  <si>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</si>
  <si>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</si>
  <si>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</si>
  <si>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</si>
  <si>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</si>
  <si>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</si>
  <si>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</si>
  <si>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</si>
  <si>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</si>
  <si>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</si>
  <si>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</si>
  <si>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</si>
  <si>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</si>
  <si>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</si>
  <si>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</si>
  <si>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</si>
  <si>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</si>
  <si>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</si>
  <si>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</si>
  <si>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</si>
  <si>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</si>
  <si>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</si>
  <si>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</si>
  <si>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</si>
  <si>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</si>
  <si>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</si>
  <si>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</si>
  <si>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</si>
  <si>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</si>
  <si>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</si>
  <si>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</si>
  <si>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</si>
  <si>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</si>
  <si>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</si>
  <si>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</si>
  <si>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</si>
  <si>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</si>
  <si>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</si>
  <si>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</si>
  <si>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</si>
  <si>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</si>
  <si>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</si>
  <si>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</si>
  <si>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</si>
  <si>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</si>
  <si>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</si>
  <si>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</si>
  <si>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</si>
  <si>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</si>
  <si>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</si>
  <si>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</si>
  <si>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</si>
  <si>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</si>
  <si>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</si>
  <si>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</si>
  <si>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</si>
  <si>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</si>
  <si>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</si>
  <si>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</si>
  <si>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</si>
  <si>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</si>
  <si>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</si>
  <si>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</si>
  <si>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</si>
  <si>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</si>
  <si>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</si>
  <si>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</si>
  <si>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</si>
  <si>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</si>
  <si>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</si>
  <si>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</si>
  <si>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</si>
  <si>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</si>
  <si>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</si>
  <si>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</si>
  <si>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</si>
  <si>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</si>
  <si>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</si>
  <si>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</si>
  <si>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</si>
  <si>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</si>
  <si>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</si>
  <si>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</si>
  <si>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</si>
  <si>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</si>
  <si>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</si>
  <si>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</si>
  <si>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</si>
  <si>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</si>
  <si>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</si>
  <si>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</si>
  <si>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</si>
  <si>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</si>
  <si>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</si>
  <si>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</si>
  <si>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</si>
  <si>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</si>
  <si>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</si>
  <si>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</si>
  <si>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</si>
  <si>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</si>
  <si>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</si>
  <si>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</si>
  <si>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</si>
  <si>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</si>
  <si>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</si>
  <si>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</si>
  <si>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</si>
  <si>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</si>
  <si>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</si>
  <si>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</si>
  <si>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</si>
  <si>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</si>
  <si>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</si>
  <si>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</si>
  <si>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</si>
  <si>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</si>
  <si>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</si>
  <si>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</si>
  <si>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</si>
  <si>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</si>
  <si>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</si>
  <si>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</si>
  <si>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</si>
  <si>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</si>
  <si>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</si>
  <si>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</si>
  <si>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</si>
  <si>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</si>
  <si>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</si>
  <si>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</si>
  <si>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</si>
  <si>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</si>
  <si>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</si>
  <si>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</si>
  <si>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</si>
  <si>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</si>
  <si>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</si>
  <si>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</si>
  <si>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</si>
  <si>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</si>
  <si>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</si>
  <si>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</si>
  <si>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</si>
  <si>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</si>
  <si>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</si>
  <si>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</si>
  <si>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</si>
  <si>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</si>
  <si>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</si>
  <si>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</si>
  <si>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</si>
  <si>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</si>
  <si>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</si>
  <si>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</si>
  <si>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</si>
  <si>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</si>
  <si>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</si>
  <si>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</si>
  <si>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</si>
  <si>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</si>
  <si>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</si>
  <si>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</si>
  <si>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</si>
  <si>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</si>
  <si>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</si>
  <si>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</si>
  <si>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</si>
  <si>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</si>
  <si>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</si>
  <si>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</si>
  <si>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</si>
  <si>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</si>
  <si>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</si>
  <si>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</si>
  <si>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</si>
  <si>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</si>
  <si>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</si>
  <si>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</si>
  <si>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</si>
  <si>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</si>
  <si>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</si>
  <si>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</si>
  <si>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</si>
  <si>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</si>
  <si>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</si>
  <si>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</si>
  <si>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</si>
  <si>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</si>
  <si>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</si>
  <si>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</si>
  <si>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</si>
  <si>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</si>
  <si>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</si>
  <si>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</si>
  <si>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</si>
  <si>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</si>
  <si>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</si>
  <si>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</si>
  <si>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</si>
  <si>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</si>
  <si>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</si>
  <si>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</si>
  <si>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</si>
  <si>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</si>
  <si>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</si>
  <si>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</si>
  <si>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</si>
  <si>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</si>
  <si>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</si>
  <si>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</si>
  <si>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</si>
  <si>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</si>
  <si>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</si>
  <si>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</si>
  <si>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</si>
  <si>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</si>
  <si>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</si>
  <si>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</si>
  <si>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</si>
  <si>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</si>
  <si>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</si>
  <si>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</si>
  <si>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</si>
  <si>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</si>
  <si>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</si>
  <si>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</si>
  <si>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</si>
  <si>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</si>
  <si>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</si>
  <si>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</si>
  <si>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</si>
  <si>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</si>
  <si>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</si>
  <si>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</si>
  <si>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</si>
  <si>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</si>
  <si>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</si>
  <si>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</si>
  <si>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</si>
  <si>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</si>
  <si>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</si>
  <si>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</si>
  <si>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</si>
  <si>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</si>
  <si>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</si>
  <si>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</si>
  <si>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</si>
  <si>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</si>
  <si>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</si>
  <si>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</si>
  <si>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</si>
  <si>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</si>
  <si>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</si>
  <si>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</si>
  <si>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</si>
  <si>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</si>
  <si>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</si>
  <si>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</si>
  <si>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</si>
  <si>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</si>
  <si>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</si>
  <si>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</si>
  <si>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</si>
  <si>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</si>
  <si>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</si>
  <si>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</si>
  <si>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</si>
  <si>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</si>
  <si>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</si>
  <si>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</si>
  <si>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</si>
  <si>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</si>
  <si>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</si>
  <si>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</si>
  <si>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</si>
  <si>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</si>
  <si>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</si>
  <si>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</si>
  <si>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</si>
  <si>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</si>
  <si>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</si>
  <si>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</si>
  <si>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</si>
  <si>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</si>
  <si>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</si>
  <si>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</si>
  <si>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</si>
  <si>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</si>
  <si>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</si>
  <si>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</si>
  <si>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</si>
  <si>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</si>
  <si>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</si>
  <si>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</si>
  <si>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</si>
  <si>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</si>
  <si>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</si>
  <si>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</si>
  <si>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</si>
  <si>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</si>
  <si>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</si>
  <si>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</si>
  <si>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</si>
  <si>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</si>
  <si>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</si>
  <si>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</si>
  <si>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</si>
  <si>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</si>
  <si>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</si>
  <si>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</si>
  <si>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</si>
  <si>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</si>
  <si>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</si>
  <si>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</si>
  <si>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</si>
  <si>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</si>
  <si>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</si>
  <si>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</si>
  <si>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</si>
  <si>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</si>
  <si>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</si>
  <si>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</si>
  <si>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</si>
  <si>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</si>
  <si>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</si>
  <si>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</si>
  <si>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</si>
  <si>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</si>
  <si>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</si>
  <si>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</si>
  <si>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</si>
  <si>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</si>
  <si>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</si>
  <si>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</si>
  <si>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</si>
  <si>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</si>
  <si>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</si>
  <si>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</si>
  <si>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</si>
  <si>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</si>
  <si>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</si>
  <si>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</si>
  <si>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</si>
  <si>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</si>
  <si>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</si>
  <si>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</si>
  <si>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</si>
  <si>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</si>
  <si>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</si>
  <si>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</si>
  <si>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</si>
  <si>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</si>
  <si>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</si>
  <si>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</si>
  <si>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</si>
  <si>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</si>
  <si>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</si>
  <si>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</si>
  <si>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</si>
  <si>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</si>
  <si>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</si>
  <si>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</si>
  <si>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</si>
  <si>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</si>
  <si>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</si>
  <si>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</si>
  <si>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</si>
  <si>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</si>
  <si>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</si>
  <si>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</si>
  <si>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</si>
  <si>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</si>
  <si>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</si>
  <si>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</si>
  <si>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</si>
  <si>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</si>
  <si>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</si>
  <si>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</si>
  <si>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</si>
  <si>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</si>
  <si>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</si>
  <si>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</si>
  <si>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</si>
  <si>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</si>
  <si>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</si>
  <si>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</si>
  <si>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</si>
  <si>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</si>
  <si>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</si>
  <si>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</si>
  <si>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</si>
  <si>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</si>
  <si>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</si>
  <si>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</si>
  <si>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</si>
  <si>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</si>
  <si>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</si>
  <si>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</si>
  <si>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</si>
  <si>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</si>
  <si>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</si>
  <si>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</si>
  <si>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</si>
  <si>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</si>
  <si>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</si>
  <si>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</si>
  <si>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</si>
  <si>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</si>
  <si>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</si>
  <si>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</si>
  <si>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</si>
  <si>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</si>
  <si>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</si>
  <si>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</si>
  <si>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</si>
  <si>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</si>
  <si>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</si>
  <si>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</si>
  <si>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</si>
  <si>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</si>
  <si>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</si>
  <si>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</si>
  <si>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</si>
  <si>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</si>
  <si>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</si>
  <si>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</si>
  <si>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</si>
  <si>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</si>
  <si>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</si>
  <si>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</si>
  <si>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</si>
  <si>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</si>
  <si>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</si>
  <si>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</si>
  <si>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</si>
  <si>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</si>
  <si>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</si>
  <si>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</si>
  <si>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</si>
  <si>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</si>
  <si>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</si>
  <si>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</si>
  <si>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</si>
  <si>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</si>
  <si>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</si>
  <si>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</si>
  <si>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</si>
  <si>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</si>
  <si>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</si>
  <si>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</si>
  <si>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</si>
  <si>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</si>
  <si>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</si>
  <si>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</si>
  <si>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</si>
  <si>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</si>
  <si>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</si>
  <si>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</si>
  <si>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</si>
  <si>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</si>
  <si>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</si>
  <si>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</si>
  <si>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</si>
  <si>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</si>
  <si>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</si>
  <si>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</si>
  <si>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</si>
  <si>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</si>
  <si>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</si>
  <si>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</si>
  <si>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</si>
  <si>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</si>
  <si>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</si>
  <si>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</si>
  <si>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</si>
  <si>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</si>
  <si>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</si>
  <si>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</si>
  <si>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</si>
  <si>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</si>
  <si>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</si>
  <si>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</si>
  <si>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</si>
  <si>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</si>
  <si>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</si>
  <si>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</si>
  <si>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</si>
  <si>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</si>
  <si>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</si>
  <si>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</si>
  <si>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</si>
  <si>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</si>
  <si>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</si>
  <si>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</si>
  <si>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</si>
  <si>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</si>
  <si>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</si>
  <si>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</si>
  <si>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</si>
  <si>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</si>
  <si>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</si>
  <si>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</si>
  <si>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</si>
  <si>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</si>
  <si>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</si>
  <si>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</si>
  <si>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</si>
  <si>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</si>
  <si>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</si>
  <si>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</si>
  <si>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</si>
  <si>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</si>
  <si>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</si>
  <si>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</si>
  <si>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</si>
  <si>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</si>
  <si>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</si>
  <si>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</si>
  <si>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</si>
  <si>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</si>
  <si>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</si>
  <si>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</si>
  <si>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</si>
  <si>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</si>
  <si>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</si>
  <si>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</si>
  <si>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</si>
  <si>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</si>
  <si>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</si>
  <si>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</si>
  <si>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</si>
  <si>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</si>
  <si>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</si>
  <si>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</si>
  <si>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</si>
  <si>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</si>
  <si>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</si>
  <si>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</si>
  <si>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</si>
  <si>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</si>
  <si>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</si>
  <si>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</si>
  <si>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</si>
  <si>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</si>
  <si>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</si>
  <si>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</si>
  <si>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</si>
  <si>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</si>
  <si>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</si>
  <si>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</si>
  <si>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</si>
  <si>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</si>
  <si>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</si>
  <si>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</si>
  <si>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</si>
  <si>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</si>
  <si>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</si>
  <si>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</si>
  <si>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</si>
  <si>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</si>
  <si>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</si>
  <si>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</si>
  <si>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</si>
  <si>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</si>
  <si>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</si>
  <si>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</si>
  <si>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</si>
  <si>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</si>
  <si>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</si>
  <si>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</si>
  <si>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</si>
  <si>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</si>
  <si>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</si>
  <si>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</si>
  <si>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</si>
  <si>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</si>
  <si>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</si>
  <si>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</si>
  <si>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</si>
  <si>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</si>
  <si>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</si>
  <si>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</si>
  <si>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</si>
  <si>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</si>
  <si>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</si>
  <si>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</si>
  <si>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</si>
  <si>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</si>
  <si>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</si>
  <si>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</si>
  <si>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</si>
  <si>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</si>
  <si>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</si>
  <si>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</si>
  <si>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</si>
  <si>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</si>
  <si>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</si>
  <si>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</si>
  <si>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</si>
  <si>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</si>
  <si>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</si>
  <si>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</si>
  <si>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</si>
  <si>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</si>
  <si>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</si>
  <si>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</si>
  <si>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</si>
  <si>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</si>
  <si>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</si>
  <si>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</si>
  <si>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</si>
  <si>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</si>
  <si>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</si>
  <si>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</si>
  <si>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</si>
  <si>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</si>
  <si>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</si>
  <si>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</si>
  <si>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</si>
  <si>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</si>
  <si>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</si>
  <si>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</si>
  <si>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</si>
  <si>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</si>
  <si>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</si>
  <si>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</si>
  <si>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</si>
  <si>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</si>
  <si>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</si>
  <si>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</si>
  <si>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</si>
  <si>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</si>
  <si>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</si>
  <si>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</si>
  <si>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</si>
  <si>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</si>
  <si>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</si>
  <si>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</si>
  <si>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</si>
  <si>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</si>
  <si>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</si>
  <si>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</si>
  <si>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</si>
  <si>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</si>
  <si>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</si>
  <si>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</si>
  <si>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</si>
  <si>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</si>
  <si>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</si>
  <si>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</si>
  <si>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</si>
  <si>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</si>
  <si>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</si>
  <si>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</si>
  <si>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</si>
  <si>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</si>
  <si>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</si>
  <si>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</si>
  <si>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</si>
  <si>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</si>
  <si>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</si>
  <si>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</si>
  <si>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</si>
  <si>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</si>
  <si>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</si>
  <si>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</si>
  <si>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</si>
  <si>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</si>
  <si>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</si>
  <si>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</si>
  <si>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</si>
  <si>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</si>
  <si>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</si>
  <si>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</si>
  <si>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</si>
  <si>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</si>
  <si>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</si>
  <si>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</si>
  <si>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</si>
  <si>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</si>
  <si>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</si>
  <si>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</si>
  <si>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</si>
  <si>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</si>
  <si>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</si>
  <si>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</si>
  <si>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</si>
  <si>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</si>
  <si>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</si>
  <si>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</si>
  <si>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</si>
  <si>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</si>
  <si>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</si>
  <si>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</si>
  <si>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</si>
  <si>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</si>
  <si>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</si>
  <si>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</si>
  <si>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</si>
  <si>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</si>
  <si>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</si>
  <si>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</si>
  <si>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</si>
  <si>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</si>
  <si>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</si>
  <si>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</si>
  <si>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</si>
  <si>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</si>
  <si>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</si>
  <si>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</si>
  <si>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</si>
  <si>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</si>
  <si>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</si>
  <si>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</si>
  <si>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</si>
  <si>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</si>
  <si>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</si>
  <si>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</si>
  <si>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</si>
  <si>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</si>
  <si>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</si>
  <si>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</si>
  <si>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</si>
  <si>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</si>
  <si>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</si>
  <si>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</si>
  <si>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</si>
  <si>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</si>
  <si>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</si>
  <si>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</si>
  <si>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</si>
  <si>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</si>
  <si>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</si>
  <si>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</si>
  <si>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</si>
  <si>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</si>
  <si>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</si>
  <si>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</si>
  <si>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</si>
  <si>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</si>
  <si>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</si>
  <si>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</si>
  <si>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</si>
  <si>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</si>
  <si>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</si>
  <si>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</si>
  <si>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</si>
  <si>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</si>
  <si>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</si>
  <si>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</si>
  <si>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</si>
  <si>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</si>
  <si>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</si>
  <si>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</si>
  <si>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</si>
  <si>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</si>
  <si>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</si>
  <si>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</si>
  <si>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</si>
  <si>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</si>
  <si>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</si>
  <si>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</si>
  <si>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</si>
  <si>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</si>
  <si>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</si>
  <si>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</si>
  <si>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</si>
  <si>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</si>
  <si>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</si>
  <si>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</si>
  <si>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</si>
  <si>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</si>
  <si>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</si>
  <si>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</si>
  <si>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</si>
  <si>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</si>
  <si>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</si>
  <si>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</si>
  <si>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</si>
  <si>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</si>
  <si>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</si>
  <si>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</si>
  <si>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</si>
  <si>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</si>
  <si>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</si>
  <si>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</si>
  <si>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</si>
  <si>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</si>
  <si>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</si>
  <si>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</si>
  <si>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</si>
  <si>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</si>
  <si>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</si>
  <si>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</si>
  <si>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</si>
  <si>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</si>
  <si>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</si>
  <si>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</si>
  <si>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</si>
  <si>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</si>
  <si>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</si>
  <si>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</si>
  <si>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</si>
  <si>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</si>
  <si>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</si>
  <si>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</si>
  <si>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</si>
  <si>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</si>
  <si>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</si>
  <si>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</si>
  <si>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</si>
  <si>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</si>
  <si>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</si>
  <si>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</si>
  <si>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</si>
  <si>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</si>
  <si>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</si>
  <si>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</si>
  <si>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</si>
  <si>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</si>
  <si>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</si>
  <si>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</si>
  <si>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</si>
  <si>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</si>
  <si>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</si>
  <si>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</si>
  <si>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</si>
  <si>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</si>
  <si>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</si>
  <si>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</si>
  <si>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</si>
  <si>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</si>
  <si>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</si>
  <si>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</si>
  <si>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</si>
  <si>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</si>
  <si>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</si>
  <si>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</si>
  <si>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</si>
  <si>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</si>
  <si>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</si>
  <si>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</si>
  <si>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</si>
  <si>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</si>
  <si>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</si>
  <si>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</si>
  <si>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</si>
  <si>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</si>
  <si>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</si>
  <si>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</si>
  <si>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</si>
  <si>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</si>
  <si>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</si>
  <si>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</si>
  <si>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</si>
  <si>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</si>
  <si>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</si>
  <si>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</si>
  <si>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</si>
  <si>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</si>
  <si>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</si>
  <si>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</si>
  <si>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</si>
  <si>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</si>
  <si>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</si>
  <si>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</si>
  <si>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</si>
  <si>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</si>
  <si>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</si>
  <si>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</si>
  <si>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</si>
  <si>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</si>
  <si>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</si>
  <si>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</si>
  <si>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</si>
  <si>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</si>
  <si>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</si>
  <si>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</si>
  <si>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</si>
  <si>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</si>
  <si>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</si>
  <si>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</si>
  <si>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</si>
  <si>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</si>
  <si>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</si>
  <si>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</si>
  <si>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</si>
  <si>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</si>
  <si>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</si>
  <si>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</si>
  <si>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</si>
  <si>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</si>
  <si>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</si>
  <si>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</si>
  <si>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</si>
  <si>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</si>
  <si>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</si>
  <si>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</si>
  <si>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</si>
  <si>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</si>
  <si>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</si>
  <si>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</si>
  <si>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</si>
  <si>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</si>
  <si>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</si>
  <si>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</si>
  <si>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</si>
  <si>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</si>
  <si>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</si>
  <si>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</si>
  <si>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</si>
  <si>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</si>
  <si>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</si>
  <si>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</si>
  <si>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</si>
  <si>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</si>
  <si>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</si>
  <si>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</si>
  <si>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</si>
  <si>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</si>
  <si>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</si>
  <si>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</si>
  <si>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</si>
  <si>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</si>
  <si>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</si>
  <si>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</si>
  <si>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</si>
  <si>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</si>
  <si>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</si>
  <si>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</si>
  <si>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</si>
  <si>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</si>
  <si>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</si>
  <si>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</si>
  <si>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</si>
  <si>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</si>
  <si>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</si>
  <si>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</si>
  <si>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</si>
  <si>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</si>
  <si>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</si>
  <si>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</si>
  <si>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</si>
  <si>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</si>
  <si>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</si>
  <si>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</si>
  <si>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</si>
  <si>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</si>
  <si>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</si>
  <si>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</si>
  <si>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</si>
  <si>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</si>
  <si>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</si>
  <si>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</si>
  <si>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</si>
  <si>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</si>
  <si>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</si>
  <si>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</si>
  <si>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</si>
  <si>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</si>
  <si>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</si>
  <si>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</si>
  <si>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</si>
  <si>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</si>
  <si>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</si>
  <si>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</si>
  <si>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</si>
  <si>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</si>
  <si>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</si>
  <si>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</si>
  <si>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</si>
  <si>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</si>
  <si>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</si>
  <si>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</si>
  <si>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</si>
  <si>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</si>
  <si>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</si>
  <si>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</si>
  <si>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</si>
  <si>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</si>
  <si>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</si>
  <si>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</si>
  <si>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</si>
  <si>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</si>
  <si>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</si>
  <si>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</si>
  <si>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</si>
  <si>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</si>
  <si>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</si>
  <si>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</si>
  <si>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</si>
  <si>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</si>
  <si>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</si>
  <si>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</si>
  <si>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</si>
  <si>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</si>
  <si>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</si>
  <si>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</si>
  <si>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</si>
  <si>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</si>
  <si>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</si>
  <si>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</si>
  <si>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</si>
  <si>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</si>
  <si>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</si>
  <si>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</si>
  <si>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</si>
  <si>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</si>
  <si>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</si>
  <si>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</si>
  <si>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</si>
  <si>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</si>
  <si>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</si>
  <si>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</si>
  <si>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</si>
  <si>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</si>
  <si>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</si>
  <si>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</si>
  <si>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</si>
  <si>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</si>
  <si>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</si>
  <si>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</si>
  <si>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</si>
  <si>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</si>
  <si>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</si>
  <si>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</si>
  <si>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</si>
  <si>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</si>
  <si>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</si>
  <si>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</si>
  <si>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</si>
  <si>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</si>
  <si>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</si>
  <si>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</si>
  <si>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</si>
  <si>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</si>
  <si>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</si>
  <si>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</si>
  <si>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</si>
  <si>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</si>
  <si>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</si>
  <si>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</si>
  <si>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</si>
  <si>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</si>
  <si>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</si>
  <si>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</si>
  <si>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</si>
  <si>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</si>
  <si>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</si>
  <si>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</si>
  <si>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</si>
  <si>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</si>
  <si>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</si>
  <si>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</si>
  <si>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</si>
  <si>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</si>
  <si>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</si>
  <si>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</si>
  <si>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</si>
  <si>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</si>
  <si>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</si>
  <si>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</si>
  <si>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</si>
  <si>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</si>
  <si>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</si>
  <si>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</si>
  <si>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</si>
  <si>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</si>
  <si>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</si>
  <si>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</si>
  <si>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</si>
  <si>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</si>
  <si>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</si>
  <si>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</si>
  <si>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</si>
  <si>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</si>
  <si>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</si>
  <si>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</si>
  <si>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</si>
  <si>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</si>
  <si>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</si>
  <si>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</si>
  <si>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</si>
  <si>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</si>
  <si>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</si>
  <si>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</si>
  <si>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</si>
  <si>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</si>
  <si>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</si>
  <si>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</si>
  <si>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</si>
  <si>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</si>
  <si>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</si>
  <si>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</si>
  <si>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</si>
  <si>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</si>
  <si>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</si>
  <si>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</si>
  <si>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</si>
  <si>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</si>
  <si>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</si>
  <si>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</si>
  <si>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</si>
  <si>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</si>
  <si>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</si>
  <si>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</si>
  <si>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</si>
  <si>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</si>
  <si>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</si>
  <si>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</si>
  <si>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</si>
  <si>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</si>
  <si>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</si>
  <si>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</si>
  <si>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</si>
  <si>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</si>
  <si>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</si>
  <si>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</si>
  <si>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</si>
  <si>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</si>
  <si>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</si>
  <si>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</si>
  <si>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</si>
  <si>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</si>
  <si>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</si>
  <si>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</si>
  <si>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</si>
  <si>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</si>
  <si>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</si>
  <si>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</si>
  <si>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</si>
  <si>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</si>
  <si>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</si>
  <si>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</si>
  <si>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</si>
  <si>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</si>
  <si>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</si>
  <si>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</si>
  <si>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</si>
  <si>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</si>
  <si>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</si>
  <si>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</si>
  <si>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</si>
  <si>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</si>
  <si>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</si>
  <si>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</si>
  <si>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</si>
  <si>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</si>
  <si>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</si>
  <si>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</si>
  <si>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</si>
  <si>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</si>
  <si>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</si>
  <si>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</si>
  <si>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</si>
  <si>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</si>
  <si>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</si>
  <si>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</si>
  <si>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</si>
  <si>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</si>
  <si>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</si>
  <si>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</si>
  <si>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</si>
  <si>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</si>
  <si>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</si>
  <si>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</si>
  <si>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</si>
  <si>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</si>
  <si>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</si>
  <si>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</si>
  <si>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</si>
  <si>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</si>
  <si>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</si>
  <si>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</si>
  <si>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</si>
  <si>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</si>
  <si>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</si>
  <si>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</si>
  <si>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</si>
  <si>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</si>
  <si>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</si>
  <si>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</si>
  <si>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</si>
  <si>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</si>
  <si>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</si>
  <si>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</si>
  <si>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</si>
  <si>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</si>
  <si>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</si>
  <si>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</si>
  <si>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</si>
  <si>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</si>
  <si>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</si>
  <si>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</si>
  <si>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</si>
  <si>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</si>
  <si>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</si>
  <si>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</si>
  <si>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</si>
  <si>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</si>
  <si>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</si>
  <si>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</si>
  <si>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</si>
  <si>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</si>
  <si>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</si>
  <si>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</si>
  <si>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</si>
  <si>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</si>
  <si>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</si>
  <si>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</si>
  <si>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</si>
  <si>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</si>
  <si>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</si>
  <si>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</si>
  <si>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</si>
  <si>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</si>
  <si>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</si>
  <si>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</si>
  <si>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</si>
  <si>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</si>
  <si>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</si>
  <si>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</si>
  <si>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</si>
  <si>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</si>
  <si>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</si>
  <si>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</si>
  <si>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</si>
  <si>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</si>
  <si>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</si>
  <si>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</si>
  <si>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</si>
  <si>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</si>
  <si>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</si>
  <si>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</si>
  <si>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</si>
  <si>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</si>
  <si>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</si>
  <si>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</si>
  <si>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</si>
  <si>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</si>
  <si>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</si>
  <si>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</si>
  <si>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</si>
  <si>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</si>
  <si>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</si>
  <si>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</si>
  <si>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</si>
  <si>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</si>
  <si>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</si>
  <si>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</si>
  <si>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</si>
  <si>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</si>
  <si>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</si>
  <si>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</si>
  <si>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</si>
  <si>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</si>
  <si>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</si>
  <si>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</si>
  <si>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</si>
  <si>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</si>
  <si>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</si>
  <si>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</si>
  <si>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</si>
  <si>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</si>
  <si>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</si>
  <si>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</si>
  <si>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</si>
  <si>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</si>
  <si>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</si>
  <si>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</si>
  <si>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</si>
  <si>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</si>
  <si>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</si>
  <si>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</si>
  <si>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</si>
  <si>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</si>
  <si>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</si>
  <si>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</si>
  <si>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</si>
  <si>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</si>
  <si>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</si>
  <si>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</si>
  <si>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</si>
  <si>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</si>
  <si>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</si>
  <si>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</si>
  <si>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</si>
  <si>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</si>
  <si>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</si>
  <si>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</si>
  <si>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</si>
  <si>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</si>
  <si>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</si>
  <si>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</si>
  <si>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</si>
  <si>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</si>
  <si>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</si>
  <si>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</si>
  <si>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</si>
  <si>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</si>
  <si>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</si>
  <si>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</si>
  <si>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</si>
  <si>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</si>
  <si>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</si>
  <si>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</si>
  <si>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</si>
  <si>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</si>
  <si>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</si>
  <si>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</si>
  <si>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</si>
  <si>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</si>
  <si>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</si>
  <si>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</si>
  <si>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</si>
  <si>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</si>
  <si>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</si>
  <si>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</si>
  <si>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</si>
  <si>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</si>
  <si>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</si>
  <si>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</si>
  <si>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</si>
  <si>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</si>
  <si>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</si>
  <si>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</si>
  <si>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</si>
  <si>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</si>
  <si>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</si>
  <si>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</si>
  <si>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</si>
  <si>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</si>
  <si>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</si>
  <si>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</si>
  <si>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</si>
  <si>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</si>
  <si>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</si>
  <si>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</si>
  <si>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</si>
  <si>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</si>
  <si>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</si>
  <si>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</si>
  <si>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</si>
  <si>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</si>
  <si>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</si>
  <si>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</si>
  <si>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</si>
  <si>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</si>
  <si>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</si>
  <si>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</si>
  <si>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</si>
  <si>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</si>
  <si>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</si>
  <si>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</si>
  <si>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</si>
  <si>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</si>
  <si>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</si>
  <si>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</si>
  <si>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</si>
  <si>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</si>
  <si>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</si>
  <si>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</si>
  <si>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</si>
  <si>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</si>
  <si>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</si>
  <si>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</si>
  <si>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</si>
  <si>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</si>
  <si>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</si>
  <si>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</si>
  <si>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</si>
  <si>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</si>
  <si>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</si>
  <si>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</si>
  <si>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</si>
  <si>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</si>
  <si>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</si>
  <si>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</si>
  <si>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</si>
  <si>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</si>
  <si>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</si>
  <si>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</si>
  <si>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</si>
  <si>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</si>
  <si>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</si>
  <si>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</si>
  <si>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</si>
  <si>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</si>
  <si>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</si>
  <si>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</si>
  <si>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</si>
  <si>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</si>
  <si>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</si>
  <si>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</si>
  <si>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</si>
  <si>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</si>
  <si>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</si>
  <si>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</si>
  <si>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</si>
  <si>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</si>
  <si>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</si>
  <si>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</si>
  <si>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</si>
  <si>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</si>
  <si>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</si>
  <si>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</si>
  <si>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</si>
  <si>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</si>
  <si>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</si>
  <si>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</si>
  <si>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</si>
  <si>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</si>
  <si>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</si>
  <si>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</si>
  <si>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</si>
  <si>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</si>
  <si>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</si>
  <si>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</si>
  <si>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</si>
  <si>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</si>
  <si>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</si>
  <si>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</si>
  <si>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</si>
  <si>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</si>
  <si>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</si>
  <si>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</si>
  <si>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</si>
  <si>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</si>
  <si>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</si>
  <si>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</si>
  <si>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</si>
  <si>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</si>
  <si>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</si>
  <si>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</si>
  <si>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</si>
  <si>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</si>
  <si>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</si>
  <si>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</si>
  <si>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</si>
  <si>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</si>
  <si>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</si>
  <si>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</si>
  <si>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</si>
  <si>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</si>
  <si>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</si>
  <si>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</si>
  <si>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</si>
  <si>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</si>
  <si>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</si>
  <si>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</si>
  <si>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</si>
  <si>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</si>
  <si>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</si>
  <si>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</si>
  <si>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</si>
  <si>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</si>
  <si>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</si>
  <si>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</si>
  <si>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</si>
  <si>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</si>
  <si>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</si>
  <si>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</si>
  <si>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</si>
  <si>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</si>
  <si>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</si>
  <si>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</si>
  <si>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</si>
  <si>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</si>
  <si>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</si>
  <si>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</si>
  <si>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</si>
  <si>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</si>
  <si>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</si>
  <si>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</si>
  <si>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</si>
  <si>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</si>
  <si>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</si>
  <si>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</si>
  <si>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</si>
  <si>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</si>
  <si>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</si>
  <si>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</si>
  <si>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</si>
  <si>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</si>
  <si>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</si>
  <si>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</si>
  <si>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</si>
  <si>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</si>
  <si>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</si>
  <si>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</si>
  <si>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</si>
  <si>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</si>
  <si>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</si>
  <si>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</si>
  <si>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</si>
  <si>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</si>
  <si>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</si>
  <si>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</si>
  <si>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</si>
  <si>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</si>
  <si>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</si>
  <si>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</si>
  <si>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</si>
  <si>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</si>
  <si>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</si>
  <si>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</si>
  <si>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</si>
  <si>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</si>
  <si>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</si>
  <si>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</si>
  <si>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</si>
  <si>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</si>
  <si>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</si>
  <si>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</si>
  <si>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</si>
  <si>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</si>
  <si>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</si>
  <si>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</si>
  <si>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</si>
  <si>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</si>
  <si>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</si>
  <si>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</si>
  <si>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</si>
  <si>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</si>
  <si>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</si>
  <si>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</si>
  <si>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</si>
  <si>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</si>
  <si>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</si>
  <si>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</si>
  <si>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</si>
  <si>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</si>
  <si>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</si>
  <si>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</si>
  <si>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</si>
  <si>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</si>
  <si>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</si>
  <si>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</si>
  <si>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</si>
  <si>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</si>
  <si>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</si>
  <si>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</si>
  <si>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</si>
  <si>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</si>
  <si>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</si>
  <si>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</si>
  <si>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</si>
  <si>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</si>
  <si>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</si>
  <si>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</si>
  <si>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</si>
  <si>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</si>
  <si>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</si>
  <si>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</si>
  <si>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</si>
  <si>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</si>
  <si>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</si>
  <si>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</si>
  <si>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</si>
  <si>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</si>
  <si>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</si>
  <si>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</si>
  <si>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</si>
  <si>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</si>
  <si>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</si>
  <si>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</si>
  <si>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</si>
  <si>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</si>
  <si>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</si>
  <si>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</si>
  <si>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</si>
  <si>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</si>
  <si>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</si>
  <si>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</si>
  <si>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</si>
  <si>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</si>
  <si>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</si>
  <si>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</si>
  <si>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</si>
  <si>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</si>
  <si>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</si>
  <si>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</si>
  <si>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</si>
  <si>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</si>
  <si>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</si>
  <si>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</si>
  <si>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</si>
  <si>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</si>
  <si>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</si>
  <si>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</si>
  <si>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</si>
  <si>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</si>
  <si>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</si>
  <si>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</si>
  <si>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</si>
  <si>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</si>
  <si>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</si>
  <si>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</si>
  <si>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</si>
  <si>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</si>
  <si>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</si>
  <si>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</si>
  <si>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</si>
  <si>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</si>
  <si>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</si>
  <si>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</si>
  <si>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</si>
  <si>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</si>
  <si>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</si>
  <si>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</si>
  <si>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</si>
  <si>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</si>
  <si>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</si>
  <si>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</si>
  <si>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</si>
  <si>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</si>
  <si>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</si>
  <si>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</si>
  <si>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</si>
  <si>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</si>
  <si>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</si>
  <si>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</si>
  <si>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</si>
  <si>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</si>
  <si>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</si>
  <si>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</si>
  <si>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</si>
  <si>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</si>
  <si>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</si>
  <si>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</si>
  <si>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</si>
  <si>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</si>
  <si>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</si>
  <si>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</si>
  <si>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</si>
  <si>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</si>
  <si>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</si>
  <si>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</si>
  <si>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</si>
  <si>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</si>
  <si>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</si>
  <si>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</si>
  <si>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</si>
  <si>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</si>
  <si>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</si>
  <si>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</si>
  <si>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</si>
  <si>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</si>
  <si>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</si>
  <si>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</si>
  <si>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</si>
  <si>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</si>
  <si>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</si>
  <si>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</si>
  <si>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</si>
  <si>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</si>
  <si>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</si>
  <si>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</si>
  <si>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</si>
  <si>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</si>
  <si>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</si>
  <si>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</si>
  <si>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</si>
  <si>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</si>
  <si>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</si>
  <si>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</si>
  <si>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</si>
  <si>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</si>
  <si>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</si>
  <si>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</si>
  <si>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</si>
  <si>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</si>
  <si>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</si>
  <si>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</si>
  <si>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</si>
  <si>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</si>
  <si>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</si>
  <si>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</si>
  <si>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</si>
  <si>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</si>
  <si>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</si>
  <si>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</si>
  <si>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</si>
  <si>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</si>
  <si>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</si>
  <si>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</si>
  <si>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</si>
  <si>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</si>
  <si>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</si>
  <si>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</si>
  <si>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</si>
  <si>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</si>
  <si>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</si>
  <si>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</si>
  <si>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</si>
  <si>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</si>
  <si>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</si>
  <si>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</si>
  <si>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</si>
  <si>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</si>
  <si>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</si>
  <si>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</si>
  <si>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</si>
  <si>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</si>
  <si>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</si>
  <si>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</si>
  <si>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</si>
  <si>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</si>
  <si>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</si>
  <si>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</si>
  <si>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</si>
  <si>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</si>
  <si>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</si>
  <si>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</si>
  <si>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</si>
  <si>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</si>
  <si>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</si>
  <si>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</si>
  <si>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</si>
  <si>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</si>
  <si>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</si>
  <si>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</si>
  <si>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</si>
  <si>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</si>
  <si>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</si>
  <si>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</si>
  <si>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</si>
  <si>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</si>
  <si>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</si>
  <si>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</si>
  <si>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</si>
  <si>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</si>
  <si>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</si>
  <si>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</si>
  <si>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</si>
  <si>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</si>
  <si>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</si>
  <si>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</si>
  <si>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</si>
  <si>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</si>
  <si>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</si>
  <si>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</si>
  <si>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</si>
  <si>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</si>
  <si>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</si>
  <si>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</si>
  <si>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</si>
  <si>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</si>
  <si>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</si>
  <si>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</si>
  <si>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</si>
  <si>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</si>
  <si>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</si>
  <si>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</si>
  <si>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</si>
  <si>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</si>
  <si>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</si>
  <si>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</si>
  <si>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</si>
  <si>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</si>
  <si>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</si>
  <si>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</si>
  <si>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</si>
  <si>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</si>
  <si>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</si>
  <si>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</si>
  <si>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</si>
  <si>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</si>
  <si>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</si>
  <si>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</si>
  <si>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</si>
  <si>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</si>
  <si>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</si>
  <si>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</si>
  <si>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</si>
  <si>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</si>
  <si>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</si>
  <si>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</si>
  <si>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</si>
  <si>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</si>
  <si>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</si>
  <si>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</si>
  <si>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</si>
  <si>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</si>
  <si>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</si>
  <si>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</si>
  <si>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</si>
  <si>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</si>
  <si>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</si>
  <si>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</si>
  <si>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</si>
  <si>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</si>
  <si>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</si>
  <si>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</si>
  <si>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</si>
  <si>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</si>
  <si>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</si>
  <si>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</si>
  <si>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</si>
  <si>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</si>
  <si>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</si>
  <si>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</si>
  <si>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</si>
  <si>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</si>
  <si>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</si>
  <si>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</si>
  <si>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</si>
  <si>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</si>
  <si>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</si>
  <si>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</si>
  <si>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</si>
  <si>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</si>
  <si>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</si>
  <si>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</si>
  <si>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</si>
  <si>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</si>
  <si>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</si>
  <si>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</si>
  <si>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</si>
  <si>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</si>
  <si>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</si>
  <si>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</si>
  <si>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</si>
  <si>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</si>
  <si>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</si>
  <si>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</si>
  <si>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</si>
  <si>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</si>
  <si>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</si>
  <si>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</si>
  <si>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</si>
  <si>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</si>
  <si>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</si>
  <si>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</si>
  <si>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</si>
  <si>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</si>
  <si>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</si>
  <si>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</si>
  <si>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</si>
  <si>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</si>
  <si>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</si>
  <si>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</si>
  <si>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</si>
  <si>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</si>
  <si>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</si>
  <si>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</si>
  <si>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</si>
  <si>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</si>
  <si>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</si>
  <si>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</si>
  <si>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</si>
  <si>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</si>
  <si>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</si>
  <si>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</si>
  <si>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</si>
  <si>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</si>
  <si>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</si>
  <si>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</si>
  <si>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</si>
  <si>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</si>
  <si>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</si>
  <si>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</si>
  <si>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</si>
  <si>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</si>
  <si>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</si>
  <si>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</si>
  <si>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</si>
  <si>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</si>
  <si>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</si>
  <si>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</si>
  <si>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</si>
  <si>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</si>
  <si>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</si>
  <si>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</si>
  <si>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</si>
  <si>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</si>
  <si>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</si>
  <si>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</si>
  <si>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</si>
  <si>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</si>
  <si>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</si>
  <si>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</si>
  <si>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</si>
  <si>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</si>
  <si>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</si>
  <si>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</si>
  <si>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</si>
  <si>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</si>
  <si>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</si>
  <si>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</si>
  <si>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</si>
  <si>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</si>
  <si>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</si>
  <si>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</si>
  <si>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</si>
  <si>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</si>
  <si>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</si>
  <si>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</si>
  <si>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</si>
  <si>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</si>
  <si>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</si>
  <si>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</si>
  <si>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</si>
  <si>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</si>
  <si>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</si>
  <si>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</si>
  <si>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</si>
  <si>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</si>
  <si>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</si>
  <si>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</si>
  <si>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</si>
  <si>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</si>
  <si>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</si>
  <si>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</si>
  <si>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</si>
  <si>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</si>
  <si>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</si>
  <si>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</si>
  <si>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</si>
  <si>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</si>
  <si>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</si>
  <si>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</si>
  <si>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</si>
  <si>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</si>
  <si>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</si>
  <si>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</si>
  <si>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</si>
  <si>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</si>
  <si>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</si>
  <si>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</si>
  <si>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</si>
  <si>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</si>
  <si>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</si>
  <si>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</si>
  <si>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</si>
  <si>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</si>
  <si>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</si>
  <si>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</si>
  <si>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</si>
  <si>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</si>
  <si>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</si>
  <si>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</si>
  <si>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</si>
  <si>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</si>
  <si>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</si>
  <si>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</si>
  <si>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</si>
  <si>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</si>
  <si>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</si>
  <si>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</si>
  <si>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</si>
  <si>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</si>
  <si>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</si>
  <si>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</si>
  <si>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</si>
  <si>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</si>
  <si>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</si>
  <si>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</si>
  <si>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</si>
  <si>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</si>
  <si>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</si>
  <si>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</si>
  <si>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</si>
  <si>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</si>
  <si>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</si>
  <si>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</si>
  <si>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</si>
  <si>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</si>
  <si>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</si>
  <si>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</si>
  <si>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</si>
  <si>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</si>
  <si>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</si>
  <si>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</si>
  <si>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</si>
  <si>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</si>
  <si>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</si>
  <si>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</si>
  <si>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</si>
  <si>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</si>
  <si>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</si>
  <si>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</si>
  <si>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</si>
  <si>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</si>
  <si>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</si>
  <si>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</si>
  <si>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</si>
  <si>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</si>
  <si>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</si>
  <si>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</si>
  <si>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</si>
  <si>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</si>
  <si>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</si>
  <si>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</si>
  <si>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</si>
  <si>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</si>
  <si>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</si>
  <si>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</si>
  <si>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</si>
  <si>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</si>
  <si>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</si>
  <si>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</si>
  <si>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</si>
  <si>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</si>
  <si>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</si>
  <si>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</si>
  <si>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</si>
  <si>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</si>
  <si>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</si>
  <si>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</si>
  <si>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</si>
  <si>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</si>
  <si>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</si>
  <si>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</si>
  <si>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</si>
  <si>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</si>
  <si>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</si>
  <si>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</si>
  <si>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</si>
  <si>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</si>
  <si>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</si>
  <si>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</si>
  <si>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</si>
  <si>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</si>
  <si>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</si>
  <si>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</si>
  <si>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</si>
  <si>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</si>
  <si>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</si>
  <si>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</si>
  <si>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</si>
  <si>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</si>
  <si>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</si>
  <si>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</si>
  <si>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</si>
  <si>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</si>
  <si>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</si>
  <si>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</si>
  <si>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</si>
  <si>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</si>
  <si>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</si>
  <si>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</si>
  <si>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</si>
  <si>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</si>
  <si>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</si>
  <si>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</si>
  <si>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</si>
  <si>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</si>
  <si>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</si>
  <si>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</si>
  <si>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</si>
  <si>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</si>
  <si>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</si>
  <si>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</si>
  <si>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</si>
  <si>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</si>
  <si>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</si>
  <si>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</si>
  <si>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</si>
  <si>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</si>
  <si>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</si>
  <si>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</si>
  <si>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</si>
  <si>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</si>
  <si>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</si>
  <si>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</si>
  <si>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</si>
  <si>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</si>
  <si>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</si>
  <si>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</si>
  <si>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</si>
  <si>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</si>
  <si>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</si>
  <si>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</si>
  <si>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</si>
  <si>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</si>
  <si>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</si>
  <si>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</si>
  <si>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</si>
  <si>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</si>
  <si>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</si>
  <si>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</si>
  <si>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</si>
  <si>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</si>
  <si>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</si>
  <si>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</si>
  <si>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</si>
  <si>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</si>
  <si>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</si>
  <si>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</si>
  <si>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</si>
  <si>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</si>
  <si>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</si>
  <si>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</si>
  <si>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</si>
  <si>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</si>
  <si>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</si>
  <si>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</si>
  <si>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</si>
  <si>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</si>
  <si>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</si>
  <si>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</si>
  <si>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</si>
  <si>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</si>
  <si>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</si>
  <si>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</si>
  <si>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</si>
  <si>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</si>
  <si>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</si>
  <si>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</si>
  <si>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</si>
  <si>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</si>
  <si>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</si>
  <si>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</si>
  <si>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</si>
  <si>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</si>
  <si>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</si>
  <si>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</si>
  <si>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</si>
  <si>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</si>
  <si>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</si>
  <si>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</si>
  <si>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</si>
  <si>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</si>
  <si>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</si>
  <si>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</si>
  <si>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</si>
  <si>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</si>
  <si>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</si>
  <si>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</si>
  <si>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</si>
  <si>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</si>
  <si>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</si>
  <si>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</si>
  <si>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</si>
  <si>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</si>
  <si>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</si>
  <si>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</si>
  <si>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</si>
  <si>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</si>
  <si>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</si>
  <si>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</si>
  <si>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</si>
  <si>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</si>
  <si>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</si>
  <si>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</si>
  <si>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</si>
  <si>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</si>
  <si>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</si>
  <si>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</si>
  <si>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</si>
  <si>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</si>
  <si>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</si>
  <si>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</si>
  <si>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</si>
  <si>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</si>
  <si>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</si>
  <si>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</si>
  <si>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</si>
  <si>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</si>
  <si>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</si>
  <si>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</si>
  <si>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</si>
  <si>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</si>
  <si>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</si>
  <si>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</si>
  <si>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</si>
  <si>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</si>
  <si>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</si>
  <si>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</si>
  <si>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</si>
  <si>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</si>
  <si>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</si>
  <si>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</si>
  <si>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</si>
  <si>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</si>
  <si>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</si>
  <si>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</si>
  <si>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</si>
  <si>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</si>
  <si>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</si>
  <si>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</si>
  <si>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</si>
  <si>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</si>
  <si>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</si>
  <si>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</si>
  <si>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</si>
  <si>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</si>
  <si>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</si>
  <si>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</si>
  <si>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</si>
  <si>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</si>
  <si>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</si>
  <si>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</si>
  <si>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</si>
  <si>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</si>
  <si>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</si>
  <si>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</si>
  <si>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</si>
  <si>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</si>
  <si>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</si>
  <si>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</si>
  <si>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</si>
  <si>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</si>
  <si>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</si>
  <si>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</si>
  <si>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</si>
  <si>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</si>
  <si>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</si>
  <si>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</si>
  <si>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</si>
  <si>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</si>
  <si>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</si>
  <si>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</si>
  <si>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</si>
  <si>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</si>
  <si>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</si>
  <si>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</si>
  <si>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</si>
  <si>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</si>
  <si>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</si>
  <si>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</si>
  <si>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</si>
  <si>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</si>
  <si>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</si>
  <si>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</si>
  <si>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</si>
  <si>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</si>
  <si>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</si>
  <si>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</si>
  <si>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</si>
  <si>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</si>
  <si>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</si>
  <si>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</si>
  <si>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</si>
  <si>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</si>
  <si>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</si>
  <si>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</si>
  <si>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</si>
  <si>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</si>
  <si>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</si>
  <si>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</si>
  <si>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</si>
  <si>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</si>
  <si>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</si>
  <si>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</si>
  <si>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</si>
  <si>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</si>
  <si>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</si>
  <si>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</si>
  <si>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</si>
  <si>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</si>
  <si>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</si>
  <si>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</si>
  <si>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</si>
  <si>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</si>
  <si>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</si>
  <si>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</si>
  <si>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</si>
  <si>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</si>
  <si>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</si>
  <si>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</si>
  <si>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</si>
  <si>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</si>
  <si>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</si>
  <si>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</si>
  <si>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</si>
  <si>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</si>
  <si>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</si>
  <si>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</si>
  <si>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</si>
  <si>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</si>
  <si>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</si>
  <si>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</si>
  <si>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</si>
  <si>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</si>
  <si>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</si>
  <si>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</si>
  <si>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</si>
  <si>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</si>
  <si>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</si>
  <si>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</si>
  <si>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</si>
  <si>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</si>
  <si>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</si>
  <si>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</si>
  <si>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</si>
  <si>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</si>
  <si>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</si>
  <si>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</si>
  <si>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</si>
  <si>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</si>
  <si>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</si>
  <si>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</si>
  <si>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</si>
  <si>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</si>
  <si>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</si>
  <si>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</si>
  <si>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</si>
  <si>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</si>
  <si>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</si>
  <si>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</si>
  <si>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</si>
  <si>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</si>
  <si>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</si>
  <si>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</si>
  <si>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</si>
  <si>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</si>
  <si>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</si>
  <si>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</si>
  <si>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</si>
  <si>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</si>
  <si>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</si>
  <si>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</si>
  <si>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</si>
  <si>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</si>
  <si>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</si>
  <si>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</si>
  <si>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</si>
  <si>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</si>
  <si>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</si>
  <si>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</si>
  <si>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</si>
  <si>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</si>
  <si>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</si>
  <si>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</si>
  <si>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</si>
  <si>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</si>
  <si>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</si>
  <si>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</si>
  <si>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</si>
  <si>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</si>
  <si>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</si>
  <si>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</si>
  <si>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</si>
  <si>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</si>
  <si>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</si>
  <si>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</si>
  <si>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</si>
  <si>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</si>
  <si>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</si>
  <si>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</si>
  <si>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</si>
  <si>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</si>
  <si>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</si>
  <si>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</si>
  <si>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</si>
  <si>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</si>
  <si>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</si>
  <si>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</si>
  <si>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</si>
  <si>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</si>
  <si>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</si>
  <si>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</si>
  <si>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</si>
  <si>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</si>
  <si>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</si>
  <si>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</si>
  <si>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</si>
  <si>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</si>
  <si>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</si>
  <si>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</si>
  <si>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</si>
  <si>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</si>
  <si>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</si>
  <si>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</si>
  <si>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</si>
  <si>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</si>
  <si>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</si>
  <si>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</si>
  <si>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</si>
  <si>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</si>
  <si>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</si>
  <si>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</si>
  <si>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</si>
  <si>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</si>
  <si>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</si>
  <si>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</si>
  <si>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</si>
  <si>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</si>
  <si>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</si>
  <si>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</si>
  <si>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</si>
  <si>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</si>
  <si>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</si>
  <si>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</si>
  <si>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</si>
  <si>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</si>
  <si>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</si>
  <si>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</si>
  <si>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</si>
  <si>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</si>
  <si>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</si>
  <si>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</si>
  <si>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</si>
  <si>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</si>
  <si>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</si>
  <si>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</si>
  <si>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</si>
  <si>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</si>
  <si>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</si>
  <si>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</si>
  <si>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</si>
  <si>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</si>
  <si>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</si>
  <si>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</si>
  <si>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</si>
  <si>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</si>
  <si>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</si>
  <si>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</si>
  <si>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</si>
  <si>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</si>
  <si>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</si>
  <si>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</si>
  <si>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</si>
  <si>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</si>
  <si>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</si>
  <si>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</si>
  <si>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</si>
  <si>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</si>
  <si>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</si>
  <si>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</si>
  <si>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</si>
  <si>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</si>
  <si>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</si>
  <si>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</si>
  <si>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</si>
  <si>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</si>
  <si>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</si>
  <si>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</si>
  <si>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</si>
  <si>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</si>
  <si>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</si>
  <si>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</si>
  <si>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</si>
  <si>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</si>
  <si>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</si>
  <si>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</si>
  <si>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</si>
  <si>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</si>
  <si>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</si>
  <si>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</si>
  <si>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</si>
  <si>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</si>
  <si>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</si>
  <si>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</si>
  <si>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</si>
  <si>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</si>
  <si>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</si>
  <si>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</si>
  <si>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</si>
  <si>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</si>
  <si>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</si>
  <si>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</si>
  <si>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</si>
  <si>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</si>
  <si>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</si>
  <si>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</si>
  <si>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</si>
  <si>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</si>
  <si>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</si>
  <si>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</si>
  <si>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</si>
  <si>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</si>
  <si>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</si>
  <si>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</si>
  <si>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</si>
  <si>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</si>
  <si>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</si>
  <si>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</si>
  <si>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</si>
  <si>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</si>
  <si>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</si>
  <si>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</si>
  <si>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</si>
  <si>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</si>
  <si>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</si>
  <si>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</si>
  <si>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</si>
  <si>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</si>
  <si>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</si>
  <si>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</si>
  <si>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</si>
  <si>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</si>
  <si>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</si>
  <si>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</si>
  <si>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</si>
  <si>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</si>
  <si>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</si>
  <si>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</si>
  <si>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</si>
  <si>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</si>
  <si>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</si>
  <si>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</si>
  <si>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</si>
  <si>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</si>
  <si>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</si>
  <si>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</si>
  <si>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</si>
  <si>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</si>
  <si>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</si>
  <si>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</si>
  <si>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</si>
  <si>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</si>
  <si>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</si>
  <si>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</si>
  <si>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</si>
  <si>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</si>
  <si>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</si>
  <si>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</si>
  <si>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</si>
  <si>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</si>
  <si>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</si>
  <si>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</si>
  <si>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</si>
  <si>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</si>
  <si>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</si>
  <si>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</si>
  <si>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</si>
  <si>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</si>
  <si>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</si>
  <si>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</si>
  <si>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</si>
  <si>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</si>
  <si>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</si>
  <si>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</si>
  <si>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</si>
  <si>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</si>
  <si>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</si>
  <si>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</si>
  <si>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</si>
  <si>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</si>
  <si>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</si>
  <si>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</si>
  <si>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</si>
  <si>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</si>
  <si>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</si>
  <si>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</si>
  <si>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</si>
  <si>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</si>
  <si>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</si>
  <si>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</si>
  <si>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</si>
  <si>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</si>
  <si>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</si>
  <si>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</si>
  <si>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</si>
  <si>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</si>
  <si>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</si>
  <si>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</si>
  <si>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</si>
  <si>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</si>
  <si>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</si>
  <si>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</si>
  <si>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</si>
  <si>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</si>
  <si>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</si>
  <si>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</si>
  <si>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</si>
  <si>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</si>
  <si>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</si>
  <si>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</si>
  <si>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</si>
  <si>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</si>
  <si>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</si>
  <si>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</si>
  <si>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</si>
  <si>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</si>
  <si>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</si>
  <si>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</si>
  <si>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</si>
  <si>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</si>
  <si>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</si>
  <si>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</si>
  <si>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</si>
  <si>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</si>
  <si>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</si>
  <si>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</si>
  <si>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</si>
  <si>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</si>
  <si>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</si>
  <si>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</si>
  <si>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</si>
  <si>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</si>
  <si>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</si>
  <si>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</si>
  <si>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</si>
  <si>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</si>
  <si>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</si>
  <si>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</si>
  <si>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</si>
  <si>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</si>
  <si>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</si>
  <si>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</si>
  <si>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</si>
  <si>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</si>
  <si>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</si>
  <si>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</si>
  <si>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</si>
  <si>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</si>
  <si>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</si>
  <si>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</si>
  <si>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</si>
  <si>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</si>
  <si>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</si>
  <si>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</si>
  <si>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</si>
  <si>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</si>
  <si>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</si>
  <si>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</si>
  <si>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</si>
  <si>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</si>
  <si>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</si>
  <si>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</si>
  <si>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</si>
  <si>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</si>
  <si>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</si>
  <si>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</si>
  <si>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</si>
  <si>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</si>
  <si>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</si>
  <si>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</si>
  <si>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</si>
  <si>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</si>
  <si>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</si>
  <si>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</si>
  <si>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</si>
  <si>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</si>
  <si>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</si>
  <si>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</si>
  <si>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</si>
  <si>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</si>
  <si>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</si>
  <si>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</si>
  <si>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</si>
  <si>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</si>
  <si>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</si>
  <si>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</si>
  <si>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</si>
  <si>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</si>
  <si>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</si>
  <si>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</si>
  <si>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</si>
  <si>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</si>
  <si>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</si>
  <si>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</si>
  <si>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</si>
  <si>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</si>
  <si>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</si>
  <si>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</si>
  <si>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</si>
  <si>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</si>
  <si>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</si>
  <si>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</si>
  <si>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</si>
  <si>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</si>
  <si>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</si>
  <si>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</si>
  <si>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</si>
  <si>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</si>
  <si>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</si>
  <si>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</si>
  <si>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</si>
  <si>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</si>
  <si>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</si>
  <si>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</si>
  <si>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</si>
  <si>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</si>
  <si>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</si>
  <si>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</si>
  <si>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</si>
  <si>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</si>
  <si>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</si>
  <si>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</si>
  <si>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</si>
  <si>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</si>
  <si>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</si>
  <si>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</si>
  <si>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</si>
  <si>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</si>
  <si>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</si>
  <si>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</si>
  <si>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</si>
  <si>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</si>
  <si>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</si>
  <si>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</si>
  <si>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</si>
  <si>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</si>
  <si>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</si>
  <si>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</si>
  <si>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</si>
  <si>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</si>
  <si>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</si>
  <si>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</si>
  <si>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</si>
  <si>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</si>
  <si>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</si>
  <si>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</si>
  <si>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</si>
  <si>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</si>
  <si>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</si>
  <si>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</si>
  <si>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</si>
  <si>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</si>
  <si>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</si>
  <si>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</si>
  <si>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</si>
  <si>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</si>
  <si>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</si>
  <si>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</si>
  <si>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</si>
  <si>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</si>
  <si>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</si>
  <si>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</si>
  <si>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</si>
  <si>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</si>
  <si>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</si>
  <si>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</si>
  <si>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</si>
  <si>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</si>
  <si>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</si>
  <si>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</si>
  <si>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</si>
  <si>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</si>
  <si>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</si>
  <si>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</si>
  <si>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</si>
  <si>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</si>
  <si>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</si>
  <si>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</si>
  <si>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</si>
  <si>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</si>
  <si>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</si>
  <si>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</si>
  <si>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</si>
  <si>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</si>
  <si>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</si>
  <si>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</si>
  <si>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</si>
  <si>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</si>
  <si>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</si>
  <si>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</si>
  <si>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</si>
  <si>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</si>
  <si>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</si>
  <si>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</si>
  <si>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</si>
  <si>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</si>
  <si>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</si>
  <si>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</si>
  <si>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</si>
  <si>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</si>
  <si>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</si>
  <si>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</si>
  <si>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</si>
  <si>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</si>
  <si>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</si>
  <si>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</si>
  <si>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</si>
  <si>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</si>
  <si>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</si>
  <si>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</si>
  <si>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</si>
  <si>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</si>
  <si>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</si>
  <si>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</si>
  <si>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</si>
  <si>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</si>
  <si>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</si>
  <si>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</si>
  <si>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</si>
  <si>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</si>
  <si>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</si>
  <si>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</si>
  <si>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</si>
  <si>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</si>
  <si>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</si>
  <si>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</si>
  <si>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</si>
  <si>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</si>
  <si>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</si>
  <si>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</si>
  <si>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</si>
  <si>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</si>
  <si>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</si>
  <si>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</si>
  <si>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</si>
  <si>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</si>
  <si>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</si>
  <si>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</si>
  <si>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</si>
  <si>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</si>
  <si>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</si>
  <si>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</si>
  <si>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</si>
  <si>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</si>
  <si>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</si>
  <si>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</si>
  <si>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</si>
  <si>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</si>
  <si>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</si>
  <si>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</si>
  <si>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</si>
  <si>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</si>
  <si>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</si>
  <si>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</si>
  <si>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</si>
  <si>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</si>
  <si>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</si>
  <si>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</si>
  <si>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</si>
  <si>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</si>
  <si>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</si>
  <si>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</si>
  <si>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</si>
  <si>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</si>
  <si>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</si>
  <si>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</si>
  <si>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</si>
  <si>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</si>
  <si>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</si>
  <si>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</si>
  <si>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</si>
  <si>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</si>
  <si>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</si>
  <si>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</si>
  <si>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</si>
  <si>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</si>
  <si>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</si>
  <si>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</si>
  <si>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</si>
  <si>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</si>
  <si>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</si>
  <si>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</si>
  <si>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</si>
  <si>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</si>
  <si>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</si>
  <si>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</si>
  <si>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</si>
  <si>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</si>
  <si>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</si>
  <si>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</si>
  <si>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</si>
  <si>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</si>
  <si>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</si>
  <si>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</si>
  <si>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</si>
  <si>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</si>
  <si>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</si>
  <si>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</si>
  <si>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</si>
  <si>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</si>
  <si>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</si>
  <si>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</si>
  <si>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</si>
  <si>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</si>
  <si>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</si>
  <si>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</si>
  <si>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</si>
  <si>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</si>
  <si>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</si>
  <si>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</si>
  <si>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</si>
  <si>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</si>
  <si>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</si>
  <si>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</si>
  <si>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</si>
  <si>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</si>
  <si>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</si>
  <si>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</si>
  <si>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</si>
  <si>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</si>
  <si>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</si>
  <si>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</si>
  <si>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</si>
  <si>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</si>
  <si>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</si>
  <si>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</si>
  <si>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</si>
  <si>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</si>
  <si>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</si>
  <si>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</si>
  <si>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</si>
  <si>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</si>
  <si>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</si>
  <si>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</si>
  <si>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</si>
  <si>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</si>
  <si>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</si>
  <si>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</si>
  <si>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</si>
  <si>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</si>
  <si>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</si>
  <si>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</si>
  <si>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</si>
  <si>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</si>
  <si>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</si>
  <si>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</si>
  <si>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</si>
  <si>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</si>
  <si>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</si>
  <si>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</si>
  <si>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</si>
  <si>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</si>
  <si>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</si>
  <si>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</si>
  <si>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</si>
  <si>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</si>
  <si>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</si>
  <si>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</si>
  <si>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</si>
  <si>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</si>
  <si>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</si>
  <si>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</si>
  <si>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</si>
  <si>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</si>
  <si>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</si>
  <si>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</si>
  <si>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</si>
  <si>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</si>
  <si>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</si>
  <si>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</si>
  <si>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</si>
  <si>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</si>
  <si>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</si>
  <si>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</si>
  <si>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</si>
  <si>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</si>
  <si>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</si>
  <si>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</si>
  <si>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</si>
  <si>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</si>
  <si>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</si>
  <si>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</si>
  <si>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</si>
  <si>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</si>
  <si>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</si>
  <si>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</si>
  <si>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</si>
  <si>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</si>
  <si>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</si>
  <si>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</si>
  <si>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</si>
  <si>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</si>
  <si>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</si>
  <si>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</si>
  <si>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</si>
  <si>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</si>
  <si>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</si>
  <si>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</si>
  <si>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</si>
  <si>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</si>
  <si>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</si>
  <si>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</si>
  <si>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</si>
  <si>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</si>
  <si>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</si>
  <si>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</si>
  <si>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</si>
  <si>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</si>
  <si>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</si>
  <si>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</si>
  <si>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</si>
  <si>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</si>
  <si>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</si>
  <si>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</si>
  <si>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</si>
  <si>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</si>
  <si>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</si>
  <si>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</si>
  <si>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</si>
  <si>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</si>
  <si>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</si>
  <si>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</si>
  <si>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</si>
  <si>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</si>
  <si>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</si>
  <si>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</si>
  <si>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</si>
  <si>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</si>
  <si>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</si>
  <si>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</si>
  <si>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</si>
  <si>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</si>
  <si>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</si>
  <si>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</si>
  <si>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</si>
  <si>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</si>
  <si>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</si>
  <si>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</si>
  <si>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</si>
  <si>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</si>
  <si>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</si>
  <si>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</si>
  <si>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</si>
  <si>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</si>
  <si>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</si>
  <si>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</si>
  <si>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</si>
  <si>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</si>
  <si>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</si>
  <si>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</si>
  <si>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</si>
  <si>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</si>
  <si>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</si>
  <si>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</si>
  <si>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</si>
  <si>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</si>
  <si>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</si>
  <si>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</si>
  <si>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</si>
  <si>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</si>
  <si>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</si>
  <si>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</si>
  <si>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</si>
  <si>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</si>
  <si>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</si>
  <si>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</si>
  <si>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</si>
  <si>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</si>
  <si>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</si>
  <si>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</si>
  <si>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</si>
  <si>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</si>
  <si>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</si>
  <si>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</si>
  <si>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</si>
  <si>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</si>
  <si>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</si>
  <si>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</si>
  <si>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</si>
  <si>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</si>
  <si>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</si>
  <si>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</si>
  <si>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</si>
  <si>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</si>
  <si>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</si>
  <si>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</si>
  <si>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</si>
  <si>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</si>
  <si>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</si>
  <si>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</si>
  <si>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</si>
  <si>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</si>
  <si>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</si>
  <si>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</si>
  <si>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</si>
  <si>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</si>
  <si>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</si>
  <si>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</si>
  <si>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</si>
  <si>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</si>
  <si>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</si>
  <si>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</si>
  <si>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</si>
  <si>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</si>
  <si>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</si>
  <si>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</si>
  <si>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</si>
  <si>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</si>
  <si>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</si>
  <si>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</si>
  <si>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</si>
  <si>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</si>
  <si>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</si>
  <si>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</si>
  <si>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</si>
  <si>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</si>
  <si>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</si>
  <si>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</si>
  <si>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</si>
  <si>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</si>
  <si>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</si>
  <si>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</si>
  <si>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</si>
  <si>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</si>
  <si>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</si>
  <si>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</si>
  <si>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</si>
  <si>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</si>
  <si>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</si>
  <si>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</si>
  <si>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</si>
  <si>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</si>
  <si>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</si>
  <si>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</si>
  <si>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</si>
  <si>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</si>
  <si>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</si>
  <si>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</si>
  <si>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</si>
  <si>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</si>
  <si>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</si>
  <si>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</si>
  <si>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</si>
  <si>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</si>
  <si>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</si>
  <si>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</si>
  <si>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</si>
  <si>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</si>
  <si>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</si>
  <si>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</si>
  <si>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</si>
  <si>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</si>
  <si>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</si>
  <si>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</si>
  <si>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</si>
  <si>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</si>
  <si>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</si>
  <si>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</si>
  <si>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</si>
  <si>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</si>
  <si>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</si>
  <si>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</si>
  <si>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</si>
  <si>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</si>
  <si>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</si>
  <si>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</si>
  <si>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</si>
  <si>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</si>
  <si>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</si>
  <si>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</si>
  <si>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</si>
  <si>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</si>
  <si>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</si>
  <si>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</si>
  <si>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</si>
  <si>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</si>
  <si>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</si>
  <si>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</si>
  <si>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</si>
  <si>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</si>
  <si>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</si>
  <si>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</si>
  <si>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</si>
  <si>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</si>
  <si>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</si>
  <si>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</si>
  <si>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</si>
  <si>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</si>
  <si>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</si>
  <si>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</si>
  <si>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</si>
  <si>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</si>
  <si>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</si>
  <si>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</si>
  <si>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</si>
  <si>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</si>
  <si>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</si>
  <si>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</si>
  <si>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</si>
  <si>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</si>
  <si>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</si>
  <si>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</si>
  <si>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</si>
  <si>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</si>
  <si>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</si>
  <si>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</si>
  <si>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</si>
  <si>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</si>
  <si>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</si>
  <si>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</si>
  <si>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</si>
  <si>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</si>
  <si>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</si>
  <si>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</si>
  <si>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</si>
  <si>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</si>
  <si>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</si>
  <si>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</si>
  <si>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</si>
  <si>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</si>
  <si>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</si>
  <si>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</si>
  <si>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</si>
  <si>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</si>
  <si>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</si>
  <si>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</si>
  <si>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</si>
  <si>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</si>
  <si>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</si>
  <si>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</si>
  <si>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</si>
  <si>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</si>
  <si>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</si>
  <si>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</si>
  <si>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</si>
  <si>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</si>
  <si>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</si>
  <si>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</si>
  <si>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</si>
  <si>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</si>
  <si>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</si>
  <si>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</si>
  <si>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</si>
  <si>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</si>
  <si>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</si>
  <si>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</si>
  <si>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</si>
  <si>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</si>
  <si>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</si>
  <si>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</si>
  <si>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</si>
  <si>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</si>
  <si>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</si>
  <si>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</si>
  <si>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</si>
  <si>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</si>
  <si>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</si>
  <si>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</si>
  <si>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</si>
  <si>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</si>
  <si>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</si>
  <si>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</si>
  <si>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</si>
  <si>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</si>
  <si>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</si>
  <si>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</si>
  <si>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</si>
  <si>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</si>
  <si>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</si>
  <si>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</si>
  <si>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</si>
  <si>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</si>
  <si>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</si>
  <si>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</si>
  <si>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</si>
  <si>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</si>
  <si>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</si>
  <si>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</si>
  <si>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</si>
  <si>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</si>
  <si>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</si>
  <si>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</si>
  <si>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</si>
  <si>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</si>
  <si>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</si>
  <si>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</si>
  <si>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</si>
  <si>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</si>
  <si>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</si>
  <si>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</si>
  <si>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</si>
  <si>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</si>
  <si>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</si>
  <si>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</si>
  <si>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</si>
  <si>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</si>
  <si>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</si>
  <si>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</si>
  <si>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</si>
  <si>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</si>
  <si>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</si>
  <si>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</si>
  <si>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</si>
  <si>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</si>
  <si>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</si>
  <si>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</si>
  <si>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</si>
  <si>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</si>
  <si>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</si>
  <si>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</si>
  <si>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</si>
  <si>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</si>
  <si>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</si>
  <si>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</si>
  <si>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</si>
  <si>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</si>
  <si>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</si>
  <si>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</si>
  <si>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</si>
  <si>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</si>
  <si>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</si>
  <si>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</si>
  <si>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</si>
  <si>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</si>
  <si>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</si>
  <si>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</si>
  <si>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</si>
  <si>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</si>
  <si>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</si>
  <si>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</si>
  <si>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</si>
  <si>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</si>
  <si>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</si>
  <si>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</si>
  <si>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</si>
  <si>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</si>
  <si>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</si>
  <si>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</si>
  <si>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</si>
  <si>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</si>
  <si>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</si>
  <si>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</si>
  <si>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</si>
  <si>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</si>
  <si>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</si>
  <si>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</si>
  <si>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</si>
  <si>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</si>
  <si>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</si>
  <si>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</si>
  <si>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</si>
  <si>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</si>
  <si>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</si>
  <si>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</si>
  <si>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</si>
  <si>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</si>
  <si>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</si>
  <si>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</si>
  <si>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</si>
  <si>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</si>
  <si>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</si>
  <si>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</si>
  <si>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</si>
  <si>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</si>
  <si>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</si>
  <si>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</si>
  <si>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</si>
  <si>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</si>
  <si>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</si>
  <si>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</si>
  <si>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</si>
  <si>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</si>
  <si>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</si>
  <si>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</si>
  <si>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</si>
  <si>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</si>
  <si>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</si>
  <si>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</si>
  <si>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</si>
  <si>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</si>
  <si>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</si>
  <si>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</si>
  <si>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</si>
  <si>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</si>
  <si>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</si>
  <si>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</si>
  <si>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</si>
  <si>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</si>
  <si>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</si>
  <si>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</si>
  <si>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</si>
  <si>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</si>
  <si>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</si>
  <si>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</si>
  <si>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</si>
  <si>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</si>
  <si>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</si>
  <si>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</si>
  <si>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</si>
  <si>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</si>
  <si>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</si>
  <si>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</si>
  <si>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</si>
  <si>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</si>
  <si>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</si>
  <si>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</si>
  <si>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</si>
  <si>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</si>
  <si>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</si>
  <si>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</si>
  <si>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</si>
  <si>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</si>
  <si>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</si>
  <si>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</si>
  <si>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</si>
  <si>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</si>
  <si>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</si>
  <si>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</si>
  <si>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</si>
  <si>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</si>
  <si>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</si>
  <si>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</si>
  <si>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</si>
  <si>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</si>
  <si>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</si>
  <si>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</si>
  <si>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</si>
  <si>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</si>
  <si>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</si>
  <si>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</si>
  <si>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</si>
  <si>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</si>
  <si>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</si>
  <si>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</si>
  <si>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</si>
  <si>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</si>
  <si>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</si>
  <si>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</si>
  <si>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</si>
  <si>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</si>
  <si>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</si>
  <si>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</si>
  <si>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</si>
  <si>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</si>
  <si>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</si>
  <si>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</si>
  <si>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</si>
  <si>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</si>
  <si>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</si>
  <si>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</si>
  <si>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</si>
  <si>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</si>
  <si>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</si>
  <si>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</si>
  <si>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</si>
  <si>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</si>
  <si>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</si>
  <si>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</si>
  <si>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</si>
  <si>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</si>
  <si>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</si>
  <si>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</si>
  <si>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</si>
  <si>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</si>
  <si>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</si>
  <si>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</si>
  <si>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</si>
  <si>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</si>
  <si>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</si>
  <si>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</si>
  <si>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</si>
  <si>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</si>
  <si>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</si>
  <si>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</si>
  <si>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</si>
  <si>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</si>
  <si>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</si>
  <si>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</si>
  <si>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</si>
  <si>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</si>
  <si>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</si>
  <si>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</si>
  <si>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</si>
  <si>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</si>
  <si>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</si>
  <si>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</si>
  <si>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</si>
  <si>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</si>
  <si>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</si>
  <si>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</si>
  <si>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</si>
  <si>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</si>
  <si>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</si>
  <si>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</si>
  <si>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</si>
  <si>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</si>
  <si>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</si>
  <si>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</si>
  <si>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</si>
  <si>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</si>
  <si>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</si>
  <si>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</si>
  <si>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</si>
  <si>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</si>
  <si>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</si>
  <si>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</si>
  <si>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</si>
  <si>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</si>
  <si>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</si>
  <si>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</si>
  <si>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</si>
  <si>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</si>
  <si>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</si>
  <si>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</si>
  <si>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</si>
  <si>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</si>
  <si>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</si>
  <si>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</si>
  <si>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</si>
  <si>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</si>
  <si>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</si>
  <si>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</si>
  <si>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</si>
  <si>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</si>
  <si>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</si>
  <si>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</si>
  <si>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</si>
  <si>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</si>
  <si>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</si>
  <si>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</si>
  <si>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</si>
  <si>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</si>
  <si>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</si>
  <si>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</si>
  <si>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</si>
  <si>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</si>
  <si>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</si>
  <si>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</si>
  <si>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</si>
  <si>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</si>
  <si>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</si>
  <si>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</si>
  <si>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</si>
  <si>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</si>
  <si>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</si>
  <si>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</si>
  <si>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</si>
  <si>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</si>
  <si>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</si>
  <si>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</si>
  <si>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</si>
  <si>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</si>
  <si>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</si>
  <si>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</si>
  <si>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</si>
  <si>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</si>
  <si>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</si>
  <si>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</si>
  <si>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</si>
  <si>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</si>
  <si>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</si>
  <si>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</si>
  <si>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</si>
  <si>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</si>
  <si>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</si>
  <si>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</si>
  <si>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</si>
  <si>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</si>
  <si>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</si>
  <si>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</si>
  <si>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</si>
  <si>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</si>
  <si>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</si>
  <si>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</si>
  <si>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</si>
  <si>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</si>
  <si>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</si>
  <si>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</si>
  <si>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</si>
  <si>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</si>
  <si>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</si>
  <si>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</si>
  <si>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</si>
  <si>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</si>
  <si>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</si>
  <si>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</si>
  <si>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</si>
  <si>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</si>
  <si>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</si>
  <si>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</si>
  <si>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</si>
  <si>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</si>
  <si>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</si>
  <si>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</si>
  <si>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</si>
  <si>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</si>
  <si>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</si>
  <si>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</si>
  <si>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</si>
  <si>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</si>
  <si>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</si>
  <si>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</si>
  <si>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</si>
  <si>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</si>
  <si>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</si>
  <si>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</si>
  <si>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</si>
  <si>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</si>
  <si>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</si>
  <si>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</si>
  <si>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</si>
  <si>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</si>
  <si>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</si>
  <si>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</si>
  <si>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</si>
  <si>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</si>
  <si>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</si>
  <si>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</si>
  <si>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</si>
  <si>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</si>
  <si>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</si>
  <si>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</si>
  <si>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</si>
  <si>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</si>
  <si>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</si>
  <si>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</si>
  <si>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</si>
  <si>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</si>
  <si>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</si>
  <si>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</si>
  <si>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</si>
  <si>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</si>
  <si>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</si>
  <si>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</si>
  <si>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</si>
  <si>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</si>
  <si>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</si>
  <si>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</si>
  <si>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</si>
  <si>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</si>
  <si>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</si>
  <si>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</si>
  <si>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</si>
  <si>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</si>
  <si>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</si>
  <si>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</si>
  <si>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</si>
  <si>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</si>
  <si>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</si>
  <si>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</si>
  <si>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</si>
  <si>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</si>
  <si>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</si>
  <si>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</si>
  <si>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</si>
  <si>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</si>
  <si>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</si>
  <si>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</si>
  <si>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</si>
  <si>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</si>
  <si>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</si>
  <si>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</si>
  <si>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</si>
  <si>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</si>
  <si>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</si>
  <si>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</si>
  <si>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</si>
  <si>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</si>
  <si>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</si>
  <si>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</si>
  <si>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</si>
  <si>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</si>
  <si>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</si>
  <si>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</si>
  <si>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</si>
  <si>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</si>
  <si>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</si>
  <si>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</si>
  <si>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</si>
  <si>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</si>
  <si>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</si>
  <si>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</si>
  <si>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</si>
  <si>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</si>
  <si>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</si>
  <si>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</si>
  <si>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</si>
  <si>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</si>
  <si>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</si>
  <si>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</si>
  <si>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</si>
  <si>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</si>
  <si>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</si>
  <si>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</si>
  <si>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</si>
  <si>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</si>
  <si>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</si>
  <si>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</si>
  <si>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</si>
  <si>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</si>
  <si>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</si>
  <si>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</si>
  <si>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</si>
  <si>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</si>
  <si>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</si>
  <si>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</si>
  <si>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</si>
  <si>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</si>
  <si>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</si>
  <si>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</si>
  <si>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</si>
  <si>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</si>
  <si>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</si>
  <si>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</si>
  <si>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</si>
  <si>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</si>
  <si>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</si>
  <si>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</si>
  <si>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</si>
  <si>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</si>
  <si>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</si>
  <si>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</si>
  <si>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</si>
  <si>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</si>
  <si>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</si>
  <si>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</si>
  <si>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</si>
  <si>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</si>
  <si>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</si>
  <si>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</si>
  <si>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</si>
  <si>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</si>
  <si>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</si>
  <si>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</si>
  <si>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</si>
  <si>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</si>
  <si>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</si>
  <si>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</si>
  <si>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</si>
  <si>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</si>
  <si>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</si>
  <si>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</si>
  <si>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</si>
  <si>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</si>
  <si>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</si>
  <si>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</si>
  <si>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</si>
  <si>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</si>
  <si>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</si>
  <si>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</si>
  <si>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</si>
  <si>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</si>
  <si>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</si>
  <si>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</si>
  <si>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</si>
  <si>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</si>
  <si>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</si>
  <si>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</si>
  <si>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</si>
  <si>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</si>
  <si>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</si>
  <si>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</si>
  <si>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</si>
  <si>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</si>
  <si>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</si>
  <si>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</si>
  <si>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</si>
  <si>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</si>
  <si>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</si>
  <si>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</si>
  <si>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</si>
  <si>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</si>
  <si>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</si>
  <si>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</si>
  <si>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</si>
  <si>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</si>
  <si>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</si>
  <si>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</si>
  <si>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</si>
  <si>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</si>
  <si>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</si>
  <si>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</si>
  <si>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</si>
  <si>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</si>
  <si>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</si>
  <si>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</si>
  <si>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</si>
  <si>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</si>
  <si>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</si>
  <si>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</si>
  <si>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</si>
  <si>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</si>
  <si>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</si>
  <si>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</si>
  <si>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</si>
  <si>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</si>
  <si>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</si>
  <si>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</si>
  <si>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</si>
  <si>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</si>
  <si>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</si>
  <si>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</si>
  <si>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</si>
  <si>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</si>
  <si>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</si>
  <si>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</si>
  <si>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</si>
  <si>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</si>
  <si>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</si>
  <si>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</si>
  <si>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</si>
  <si>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</si>
  <si>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</si>
  <si>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</si>
  <si>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</si>
  <si>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</si>
  <si>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</si>
  <si>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</si>
  <si>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</si>
  <si>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</si>
  <si>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</si>
  <si>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</si>
  <si>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</si>
  <si>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</si>
  <si>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</si>
  <si>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</si>
  <si>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</si>
  <si>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</si>
  <si>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</si>
  <si>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</si>
  <si>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</si>
  <si>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</si>
  <si>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</si>
  <si>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</si>
  <si>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</si>
  <si>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</si>
  <si>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</si>
  <si>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</si>
  <si>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</si>
  <si>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</si>
  <si>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</si>
  <si>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</si>
  <si>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</si>
  <si>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</si>
  <si>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</si>
  <si>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</si>
  <si>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</si>
  <si>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</si>
  <si>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</si>
  <si>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</si>
  <si>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</si>
  <si>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</si>
  <si>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</si>
  <si>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</si>
  <si>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</si>
  <si>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</si>
  <si>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</si>
  <si>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</si>
  <si>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</si>
  <si>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</si>
  <si>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</si>
  <si>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</si>
  <si>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</si>
  <si>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</si>
  <si>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</si>
  <si>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</si>
  <si>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</si>
  <si>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</si>
  <si>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</si>
  <si>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</si>
  <si>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</si>
  <si>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</si>
  <si>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</si>
  <si>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</si>
  <si>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</si>
  <si>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</si>
  <si>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</si>
  <si>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</si>
  <si>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</si>
  <si>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</si>
  <si>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</si>
  <si>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</si>
  <si>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</si>
  <si>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</si>
  <si>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</si>
  <si>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</si>
  <si>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</si>
  <si>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</si>
  <si>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</si>
  <si>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</si>
  <si>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</si>
  <si>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</si>
  <si>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</si>
  <si>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</si>
  <si>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</si>
  <si>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</si>
  <si>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</si>
  <si>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</si>
  <si>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</si>
  <si>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</si>
  <si>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</si>
  <si>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</si>
  <si>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</si>
  <si>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</si>
  <si>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</si>
  <si>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</si>
  <si>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</si>
  <si>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</si>
  <si>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</si>
  <si>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</si>
  <si>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</si>
  <si>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</si>
  <si>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</si>
  <si>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</si>
  <si>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</si>
  <si>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</si>
  <si>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</si>
  <si>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</si>
  <si>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</si>
  <si>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</si>
  <si>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</si>
  <si>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</si>
  <si>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</si>
  <si>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</si>
  <si>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</si>
  <si>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</si>
  <si>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</si>
  <si>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</si>
  <si>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</si>
  <si>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</si>
  <si>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</si>
  <si>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</si>
  <si>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</si>
  <si>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</si>
  <si>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</si>
  <si>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</si>
  <si>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</si>
  <si>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</si>
  <si>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</si>
  <si>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</si>
  <si>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</si>
  <si>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</si>
  <si>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</si>
  <si>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</si>
  <si>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</si>
  <si>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</si>
  <si>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</si>
  <si>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</si>
  <si>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</si>
  <si>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</si>
  <si>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</si>
  <si>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</si>
  <si>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</si>
  <si>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</si>
  <si>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</si>
  <si>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</si>
  <si>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</si>
  <si>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</si>
  <si>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</si>
  <si>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</si>
  <si>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</si>
  <si>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</si>
  <si>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</si>
  <si>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</si>
  <si>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</si>
  <si>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</si>
  <si>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</si>
  <si>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</si>
  <si>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</si>
  <si>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</si>
  <si>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</si>
  <si>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</si>
  <si>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</si>
  <si>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</si>
  <si>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</si>
  <si>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</si>
  <si>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</si>
  <si>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</si>
  <si>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</si>
  <si>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</si>
  <si>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</si>
  <si>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</si>
  <si>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</si>
  <si>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</si>
  <si>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</si>
  <si>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</si>
  <si>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</si>
  <si>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</si>
  <si>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</si>
  <si>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</si>
  <si>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</si>
  <si>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</si>
  <si>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</si>
  <si>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</si>
  <si>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</si>
  <si>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</si>
  <si>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</si>
  <si>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</si>
  <si>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</si>
  <si>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</si>
  <si>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</si>
  <si>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</si>
  <si>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</si>
  <si>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</si>
  <si>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</si>
  <si>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</si>
  <si>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</si>
  <si>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</si>
  <si>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</si>
  <si>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</si>
  <si>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</si>
  <si>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</si>
  <si>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</si>
  <si>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</si>
  <si>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</si>
  <si>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</si>
  <si>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</si>
  <si>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</si>
  <si>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</si>
  <si>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</si>
  <si>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</si>
  <si>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</si>
  <si>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</si>
  <si>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</si>
  <si>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</si>
  <si>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</si>
  <si>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</si>
  <si>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</si>
  <si>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</si>
  <si>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</si>
  <si>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</si>
  <si>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</si>
  <si>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</si>
  <si>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</si>
  <si>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</si>
  <si>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</si>
  <si>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</si>
  <si>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</si>
  <si>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</si>
  <si>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</si>
  <si>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</si>
  <si>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</si>
  <si>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</si>
  <si>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</si>
  <si>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</si>
  <si>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</si>
  <si>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</si>
  <si>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</si>
  <si>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</si>
  <si>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</si>
  <si>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</si>
  <si>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</si>
  <si>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</si>
  <si>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</si>
  <si>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</si>
  <si>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</si>
  <si>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</si>
  <si>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</si>
  <si>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</si>
  <si>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</si>
  <si>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</si>
  <si>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</si>
  <si>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</si>
  <si>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</si>
  <si>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</si>
  <si>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</si>
  <si>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</si>
  <si>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</si>
  <si>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</si>
  <si>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</si>
  <si>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</si>
  <si>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</si>
  <si>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</si>
  <si>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</si>
  <si>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</si>
  <si>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</si>
  <si>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</si>
  <si>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</si>
  <si>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</si>
  <si>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</si>
  <si>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</si>
  <si>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</si>
  <si>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</si>
  <si>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</si>
  <si>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</si>
  <si>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</si>
  <si>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</si>
  <si>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</si>
  <si>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</si>
  <si>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</si>
  <si>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</si>
  <si>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</si>
  <si>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</si>
  <si>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</si>
  <si>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</si>
  <si>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</si>
  <si>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</si>
  <si>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</si>
  <si>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</si>
  <si>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</si>
  <si>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</si>
  <si>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</si>
  <si>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</si>
  <si>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</si>
  <si>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</si>
  <si>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</si>
  <si>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</si>
  <si>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</si>
  <si>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</si>
  <si>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</si>
  <si>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</si>
  <si>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</si>
  <si>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</si>
  <si>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</si>
  <si>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</si>
  <si>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</si>
  <si>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</si>
  <si>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</si>
  <si>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</si>
  <si>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</si>
  <si>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</si>
  <si>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</si>
  <si>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</si>
  <si>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</si>
  <si>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</si>
  <si>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</si>
  <si>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</si>
  <si>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</si>
  <si>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</si>
  <si>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</si>
  <si>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</si>
  <si>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</si>
  <si>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</si>
  <si>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</si>
  <si>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</si>
  <si>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</si>
  <si>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</si>
  <si>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</si>
  <si>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</si>
  <si>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</si>
  <si>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</si>
  <si>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</si>
  <si>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</si>
  <si>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</si>
  <si>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</si>
  <si>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</si>
  <si>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</si>
  <si>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</si>
  <si>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</si>
  <si>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</si>
  <si>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</si>
  <si>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</si>
  <si>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</si>
  <si>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</si>
  <si>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</si>
  <si>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</si>
  <si>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</si>
  <si>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</si>
  <si>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</si>
  <si>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</si>
  <si>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</si>
  <si>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</si>
  <si>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</si>
  <si>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</si>
  <si>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</si>
  <si>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</si>
  <si>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</si>
  <si>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</si>
  <si>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</si>
  <si>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</si>
  <si>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</si>
  <si>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</si>
  <si>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</si>
  <si>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</si>
  <si>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</si>
  <si>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</si>
  <si>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</si>
  <si>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</si>
  <si>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</si>
  <si>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</si>
  <si>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</si>
  <si>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</si>
  <si>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</si>
  <si>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</si>
  <si>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</si>
  <si>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</si>
  <si>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</si>
  <si>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</si>
  <si>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</si>
  <si>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</si>
  <si>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</si>
  <si>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</si>
  <si>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</si>
  <si>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</si>
  <si>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</si>
  <si>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</si>
  <si>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</si>
  <si>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</si>
  <si>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</si>
  <si>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</si>
  <si>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</si>
  <si>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</si>
  <si>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</si>
  <si>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</si>
  <si>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</si>
  <si>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</si>
  <si>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</si>
  <si>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</si>
  <si>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</si>
  <si>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</si>
  <si>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</si>
  <si>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</si>
  <si>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</si>
  <si>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</si>
  <si>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</si>
  <si>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</si>
  <si>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</si>
  <si>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</si>
  <si>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</si>
  <si>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</si>
  <si>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</si>
  <si>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</si>
  <si>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</si>
  <si>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</si>
  <si>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</si>
  <si>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</si>
  <si>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</si>
  <si>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</si>
  <si>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</si>
  <si>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</si>
  <si>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</si>
  <si>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</si>
  <si>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</si>
  <si>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</si>
  <si>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</si>
  <si>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</si>
  <si>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</si>
  <si>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</si>
  <si>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</si>
  <si>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</si>
  <si>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</si>
  <si>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</si>
  <si>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</si>
  <si>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</si>
  <si>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</si>
  <si>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</si>
  <si>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</si>
  <si>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</si>
  <si>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</si>
  <si>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</si>
  <si>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</si>
  <si>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</si>
  <si>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</si>
  <si>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</si>
  <si>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</si>
  <si>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</si>
  <si>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</si>
  <si>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</si>
  <si>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</si>
  <si>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</si>
  <si>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</si>
  <si>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</si>
  <si>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</si>
  <si>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</si>
  <si>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</si>
  <si>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</si>
  <si>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</si>
  <si>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</si>
  <si>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</si>
  <si>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</si>
  <si>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</si>
  <si>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</si>
  <si>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</si>
  <si>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</si>
  <si>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</si>
  <si>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</si>
  <si>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</si>
  <si>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</si>
  <si>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</si>
  <si>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</si>
  <si>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</si>
  <si>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</si>
  <si>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</si>
  <si>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</si>
  <si>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</si>
  <si>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</si>
  <si>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</si>
  <si>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</si>
  <si>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</si>
  <si>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</si>
  <si>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</si>
  <si>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</si>
  <si>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</si>
  <si>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</si>
  <si>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</si>
  <si>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</si>
  <si>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</si>
  <si>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</si>
  <si>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</si>
  <si>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</si>
  <si>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</si>
  <si>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</si>
  <si>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</si>
  <si>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</si>
  <si>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</si>
  <si>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</si>
  <si>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</si>
  <si>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</si>
  <si>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</si>
  <si>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</si>
  <si>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</si>
  <si>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</si>
  <si>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</si>
  <si>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</si>
  <si>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</si>
  <si>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</si>
  <si>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</si>
  <si>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</si>
  <si>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</si>
  <si>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</si>
  <si>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</si>
  <si>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</si>
  <si>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</si>
  <si>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</si>
  <si>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</si>
  <si>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</si>
  <si>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</si>
  <si>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</si>
  <si>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</si>
  <si>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</si>
  <si>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</si>
  <si>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</si>
  <si>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</si>
  <si>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</si>
  <si>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</si>
  <si>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</si>
  <si>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</si>
  <si>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</si>
  <si>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</si>
  <si>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</si>
  <si>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</si>
  <si>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</si>
  <si>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</si>
  <si>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</si>
  <si>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</si>
  <si>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</si>
  <si>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</si>
  <si>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</si>
  <si>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</si>
  <si>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</si>
  <si>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</si>
  <si>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</si>
  <si>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</si>
  <si>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</si>
  <si>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</si>
  <si>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</si>
  <si>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</si>
  <si>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</si>
  <si>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</si>
  <si>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</si>
  <si>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</si>
  <si>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</si>
  <si>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</si>
  <si>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</si>
  <si>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</si>
  <si>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</si>
  <si>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</si>
  <si>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</si>
  <si>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</si>
  <si>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</si>
  <si>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</si>
  <si>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</si>
  <si>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</si>
  <si>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</si>
  <si>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</si>
  <si>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</si>
  <si>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</si>
  <si>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</si>
  <si>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</si>
  <si>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</si>
  <si>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</si>
  <si>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</si>
  <si>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</si>
  <si>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</si>
  <si>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</si>
  <si>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</si>
  <si>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</si>
  <si>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</si>
  <si>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</si>
  <si>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</si>
  <si>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</si>
  <si>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</si>
  <si>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</si>
  <si>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</si>
  <si>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</si>
  <si>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</si>
  <si>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</si>
  <si>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</si>
  <si>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</si>
  <si>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</si>
  <si>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</si>
  <si>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</si>
  <si>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</si>
  <si>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</si>
  <si>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</si>
  <si>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</si>
  <si>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</si>
  <si>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</si>
  <si>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</si>
  <si>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</si>
  <si>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</si>
  <si>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</si>
  <si>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</si>
  <si>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</si>
  <si>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</si>
  <si>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</si>
  <si>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</si>
  <si>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</si>
  <si>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</si>
  <si>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</si>
  <si>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</si>
  <si>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</si>
  <si>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</si>
  <si>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</si>
  <si>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</si>
  <si>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</si>
  <si>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</si>
  <si>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</si>
  <si>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</si>
  <si>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</si>
  <si>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</si>
  <si>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</si>
  <si>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</si>
  <si>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</si>
  <si>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</si>
  <si>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</si>
  <si>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</si>
  <si>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</si>
  <si>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</si>
  <si>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</si>
  <si>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</si>
  <si>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</si>
  <si>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</si>
  <si>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</si>
  <si>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</si>
  <si>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</si>
  <si>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</si>
  <si>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</si>
  <si>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</si>
  <si>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</si>
  <si>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</si>
  <si>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</si>
  <si>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</si>
  <si>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</si>
  <si>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</si>
  <si>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</si>
  <si>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</si>
  <si>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</si>
  <si>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</si>
  <si>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</si>
  <si>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</si>
  <si>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</si>
  <si>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</si>
  <si>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</si>
  <si>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</si>
  <si>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</si>
  <si>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</si>
  <si>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</si>
  <si>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</si>
  <si>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</si>
  <si>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</si>
  <si>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</si>
  <si>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</si>
  <si>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</si>
  <si>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</si>
  <si>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</si>
  <si>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</si>
  <si>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</si>
  <si>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</si>
  <si>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</si>
  <si>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</si>
  <si>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</si>
  <si>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</si>
  <si>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</si>
  <si>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</si>
  <si>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</si>
  <si>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</si>
  <si>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</si>
  <si>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</si>
  <si>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</si>
  <si>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</si>
  <si>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</si>
  <si>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</si>
  <si>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</si>
  <si>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</si>
  <si>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</si>
  <si>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</si>
  <si>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</si>
  <si>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</si>
  <si>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</si>
  <si>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</si>
  <si>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</si>
  <si>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</si>
  <si>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</si>
  <si>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</si>
  <si>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</si>
  <si>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</si>
  <si>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</si>
  <si>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</si>
  <si>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</si>
  <si>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</si>
  <si>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</si>
  <si>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</si>
  <si>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</si>
  <si>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</si>
  <si>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</si>
  <si>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</si>
  <si>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</si>
  <si>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</si>
  <si>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</si>
  <si>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</si>
  <si>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</si>
  <si>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</si>
  <si>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</si>
  <si>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</si>
  <si>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</si>
  <si>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</si>
  <si>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</si>
  <si>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</si>
  <si>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</si>
  <si>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</si>
  <si>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</si>
  <si>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</si>
  <si>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</si>
  <si>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</si>
  <si>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</si>
  <si>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</si>
  <si>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</si>
  <si>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</si>
  <si>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</si>
  <si>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</si>
  <si>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</si>
  <si>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</si>
  <si>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</si>
  <si>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</si>
  <si>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</si>
  <si>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</si>
  <si>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</si>
  <si>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</si>
  <si>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</si>
  <si>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</si>
  <si>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</si>
  <si>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</si>
  <si>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</si>
  <si>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</si>
  <si>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</si>
  <si>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</si>
  <si>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</si>
  <si>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</si>
  <si>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</si>
  <si>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</si>
  <si>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</si>
  <si>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</si>
  <si>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</si>
  <si>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</si>
  <si>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</si>
  <si>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</si>
  <si>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</si>
  <si>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</si>
  <si>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</si>
  <si>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</si>
  <si>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</si>
  <si>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</si>
  <si>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</si>
  <si>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</si>
  <si>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</si>
  <si>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</si>
  <si>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</si>
  <si>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</si>
  <si>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</si>
  <si>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</si>
  <si>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</si>
  <si>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</si>
  <si>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</si>
  <si>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</si>
  <si>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</si>
  <si>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</si>
  <si>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</si>
  <si>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</si>
  <si>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</si>
  <si>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</si>
  <si>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</si>
  <si>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</si>
  <si>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</si>
  <si>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</si>
  <si>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</si>
  <si>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</si>
  <si>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</si>
  <si>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</si>
  <si>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</si>
  <si>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</si>
  <si>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</si>
  <si>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</si>
  <si>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</si>
  <si>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</si>
  <si>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</si>
  <si>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</si>
  <si>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</si>
  <si>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</si>
  <si>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</si>
  <si>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</si>
  <si>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</si>
  <si>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</si>
  <si>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</si>
  <si>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</si>
  <si>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</si>
  <si>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</si>
  <si>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</si>
  <si>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</si>
  <si>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</si>
  <si>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</si>
  <si>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</si>
  <si>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</si>
  <si>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</si>
  <si>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</si>
  <si>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</si>
  <si>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</si>
  <si>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</si>
  <si>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</si>
  <si>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</si>
  <si>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</si>
  <si>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</si>
  <si>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</si>
  <si>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</si>
  <si>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</si>
  <si>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</si>
  <si>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</si>
  <si>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</si>
  <si>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</si>
  <si>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</si>
  <si>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</si>
  <si>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</si>
  <si>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</si>
  <si>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</si>
  <si>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</si>
  <si>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</si>
  <si>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</si>
  <si>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</si>
  <si>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</si>
  <si>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</si>
  <si>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</si>
  <si>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</si>
  <si>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</si>
  <si>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</si>
  <si>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</si>
  <si>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</si>
  <si>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</si>
  <si>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</si>
  <si>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</si>
  <si>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</si>
  <si>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</si>
  <si>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</si>
  <si>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</si>
  <si>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</si>
  <si>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</si>
  <si>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</si>
  <si>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</si>
  <si>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</si>
  <si>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</si>
  <si>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</si>
  <si>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</si>
  <si>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</si>
  <si>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</si>
  <si>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</si>
  <si>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</si>
  <si>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</si>
  <si>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</si>
  <si>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</si>
  <si>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</si>
  <si>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</si>
  <si>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</si>
  <si>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</si>
  <si>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</si>
  <si>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</si>
  <si>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</si>
  <si>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</si>
  <si>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</si>
  <si>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</si>
  <si>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</si>
  <si>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</si>
  <si>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</si>
  <si>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</si>
  <si>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</si>
  <si>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</si>
  <si>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</si>
  <si>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</si>
  <si>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</si>
  <si>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</si>
  <si>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</si>
  <si>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</si>
  <si>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</si>
  <si>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</si>
  <si>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</si>
  <si>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</si>
  <si>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</si>
  <si>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</si>
  <si>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</si>
  <si>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</si>
  <si>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</si>
  <si>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</si>
  <si>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</si>
  <si>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</si>
  <si>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</si>
  <si>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</si>
  <si>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</si>
  <si>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</si>
  <si>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</si>
  <si>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</si>
  <si>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</si>
  <si>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</si>
  <si>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</si>
  <si>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</si>
  <si>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</si>
  <si>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</si>
  <si>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</si>
  <si>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</si>
  <si>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</si>
  <si>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</si>
  <si>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</si>
  <si>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</si>
  <si>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</si>
  <si>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</si>
  <si>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</si>
  <si>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</si>
  <si>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</si>
  <si>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</si>
  <si>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</si>
  <si>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</si>
  <si>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</si>
  <si>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</si>
  <si>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</si>
  <si>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</si>
  <si>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</si>
  <si>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</si>
  <si>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</si>
  <si>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</si>
  <si>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</si>
  <si>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</si>
  <si>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</si>
  <si>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</si>
  <si>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</si>
  <si>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</si>
  <si>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</si>
  <si>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</si>
  <si>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</si>
  <si>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</si>
  <si>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</si>
  <si>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</si>
  <si>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</si>
  <si>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</si>
  <si>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</si>
  <si>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</si>
  <si>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</si>
  <si>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</si>
  <si>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</si>
  <si>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</si>
  <si>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</si>
  <si>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</si>
  <si>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</si>
  <si>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</si>
  <si>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</si>
  <si>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</si>
  <si>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</si>
  <si>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</si>
  <si>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</si>
  <si>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</si>
  <si>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</si>
  <si>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</si>
  <si>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</si>
  <si>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</si>
  <si>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</si>
  <si>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</si>
  <si>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</si>
  <si>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</si>
  <si>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</si>
  <si>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</si>
  <si>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</si>
  <si>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</si>
  <si>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</si>
  <si>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</si>
  <si>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</si>
  <si>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</si>
  <si>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</si>
  <si>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</si>
  <si>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</si>
  <si>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</si>
  <si>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</si>
  <si>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</si>
  <si>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</si>
  <si>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</si>
  <si>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</si>
  <si>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</si>
  <si>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</si>
  <si>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</si>
  <si>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</si>
  <si>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</si>
  <si>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</si>
  <si>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</si>
  <si>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</si>
  <si>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</si>
  <si>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</si>
  <si>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</si>
  <si>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</si>
  <si>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</si>
  <si>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</si>
  <si>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</si>
  <si>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</si>
  <si>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</si>
  <si>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</si>
  <si>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</si>
  <si>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</si>
  <si>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</si>
  <si>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</si>
  <si>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</si>
  <si>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</si>
  <si>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</si>
  <si>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</si>
  <si>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</si>
  <si>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</si>
  <si>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</si>
  <si>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</si>
  <si>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</si>
  <si>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</si>
  <si>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</si>
  <si>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</si>
  <si>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</si>
  <si>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</si>
  <si>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</si>
  <si>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</si>
  <si>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</si>
  <si>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</si>
  <si>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</si>
  <si>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</si>
  <si>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</si>
  <si>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</si>
  <si>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</si>
  <si>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</si>
  <si>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</si>
  <si>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</si>
  <si>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</si>
  <si>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</si>
  <si>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</si>
  <si>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</si>
  <si>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</si>
  <si>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</si>
  <si>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</si>
  <si>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</si>
  <si>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</si>
  <si>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</si>
  <si>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</si>
  <si>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</si>
  <si>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</si>
  <si>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</si>
  <si>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</si>
  <si>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</si>
  <si>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</si>
  <si>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</si>
  <si>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</si>
  <si>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</si>
  <si>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</si>
  <si>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</si>
  <si>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</si>
  <si>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</si>
  <si>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</si>
  <si>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</si>
  <si>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</si>
  <si>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</si>
  <si>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</si>
  <si>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</si>
  <si>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</si>
  <si>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</si>
  <si>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</si>
  <si>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</si>
  <si>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</si>
  <si>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</si>
  <si>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</si>
  <si>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</si>
  <si>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</si>
  <si>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</si>
  <si>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</si>
  <si>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</si>
  <si>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</si>
  <si>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</si>
  <si>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</si>
  <si>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</si>
  <si>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</si>
  <si>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</si>
  <si>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</si>
  <si>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</si>
  <si>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</si>
  <si>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</si>
  <si>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</si>
  <si>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</si>
  <si>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</si>
  <si>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</si>
  <si>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</si>
  <si>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</si>
  <si>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</si>
  <si>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</si>
  <si>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</si>
  <si>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</si>
  <si>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</si>
  <si>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</si>
  <si>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</si>
  <si>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</si>
  <si>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</si>
  <si>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</si>
  <si>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</si>
  <si>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</si>
  <si>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</si>
  <si>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</si>
  <si>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</si>
  <si>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</si>
  <si>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</si>
  <si>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</si>
  <si>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</si>
  <si>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</si>
  <si>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</si>
  <si>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</si>
  <si>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</si>
  <si>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</si>
  <si>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</si>
  <si>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</si>
  <si>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</si>
  <si>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</si>
  <si>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</si>
  <si>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</si>
  <si>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</si>
  <si>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</si>
  <si>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</si>
  <si>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</si>
  <si>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</si>
  <si>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</si>
  <si>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</si>
  <si>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</si>
  <si>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</si>
  <si>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</si>
  <si>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</si>
  <si>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</si>
  <si>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</si>
  <si>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</si>
  <si>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</si>
  <si>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</si>
  <si>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</si>
  <si>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</si>
  <si>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</si>
  <si>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</si>
  <si>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</si>
  <si>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</si>
  <si>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</si>
  <si>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</si>
  <si>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</si>
  <si>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</si>
  <si>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</si>
  <si>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</si>
  <si>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</si>
  <si>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</si>
  <si>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</si>
  <si>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</si>
  <si>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</si>
  <si>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</si>
  <si>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</si>
  <si>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</si>
  <si>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</si>
  <si>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</si>
  <si>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</si>
  <si>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</si>
  <si>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</si>
  <si>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</si>
  <si>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</si>
  <si>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</si>
  <si>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</si>
  <si>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</si>
  <si>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</si>
  <si>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</si>
  <si>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</si>
  <si>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</si>
  <si>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</si>
  <si>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</si>
  <si>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</si>
  <si>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</si>
  <si>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</si>
  <si>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</si>
  <si>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</si>
  <si>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</si>
  <si>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</si>
  <si>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</si>
  <si>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</si>
  <si>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</si>
  <si>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</si>
  <si>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</si>
  <si>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</si>
  <si>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</si>
  <si>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</si>
  <si>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</si>
  <si>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</si>
  <si>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</si>
  <si>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</si>
  <si>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</si>
  <si>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</si>
  <si>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</si>
  <si>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</si>
  <si>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</si>
  <si>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</si>
  <si>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</si>
  <si>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</si>
  <si>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</si>
  <si>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</si>
  <si>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</si>
  <si>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</si>
  <si>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</si>
  <si>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</si>
  <si>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</si>
  <si>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</si>
  <si>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</si>
  <si>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</si>
  <si>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</si>
  <si>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</si>
  <si>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</si>
  <si>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</si>
  <si>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</si>
  <si>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</si>
  <si>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</si>
  <si>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</si>
  <si>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</si>
  <si>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</si>
  <si>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</si>
  <si>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</si>
  <si>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</si>
  <si>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</si>
  <si>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</si>
  <si>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</si>
  <si>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</si>
  <si>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</si>
  <si>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</si>
  <si>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</si>
  <si>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</si>
  <si>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</si>
  <si>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</si>
  <si>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</si>
  <si>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</si>
  <si>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</si>
  <si>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</si>
  <si>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</si>
  <si>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</si>
  <si>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</si>
  <si>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</si>
  <si>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</si>
  <si>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</si>
  <si>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</si>
  <si>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</si>
  <si>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</si>
  <si>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</si>
  <si>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</si>
  <si>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</si>
  <si>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</si>
  <si>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</si>
  <si>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</si>
  <si>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</si>
  <si>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</si>
  <si>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</si>
  <si>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</si>
  <si>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</si>
  <si>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</si>
  <si>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</si>
  <si>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</si>
  <si>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</si>
  <si>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</si>
  <si>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</si>
  <si>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</si>
  <si>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</si>
  <si>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</si>
  <si>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</si>
  <si>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</si>
  <si>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</si>
  <si>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</si>
  <si>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</si>
  <si>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</si>
  <si>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</si>
  <si>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</si>
  <si>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</si>
  <si>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</si>
  <si>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</si>
  <si>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</si>
  <si>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</si>
  <si>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</si>
  <si>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</si>
  <si>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</si>
  <si>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</si>
  <si>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</si>
  <si>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</si>
  <si>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</si>
  <si>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</si>
  <si>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</si>
  <si>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</si>
  <si>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</si>
  <si>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</si>
  <si>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</si>
  <si>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</si>
  <si>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</si>
  <si>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</si>
  <si>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</si>
  <si>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</si>
  <si>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</si>
  <si>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</si>
  <si>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</si>
  <si>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</si>
  <si>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</si>
  <si>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</si>
  <si>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</si>
  <si>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</si>
  <si>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</si>
  <si>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</si>
  <si>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</si>
  <si>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</si>
  <si>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</si>
  <si>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</si>
  <si>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</si>
  <si>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</si>
  <si>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</si>
  <si>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</si>
  <si>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</si>
  <si>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</si>
  <si>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</si>
  <si>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</si>
  <si>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</si>
  <si>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</si>
  <si>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</si>
  <si>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</si>
  <si>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</si>
  <si>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</si>
  <si>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</si>
  <si>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</si>
  <si>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</si>
  <si>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</si>
  <si>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</si>
  <si>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</si>
  <si>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</si>
  <si>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</si>
  <si>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</si>
  <si>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</si>
  <si>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</si>
  <si>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</si>
  <si>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</si>
  <si>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</si>
  <si>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</si>
  <si>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</si>
  <si>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</si>
  <si>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</si>
  <si>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</si>
  <si>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</si>
  <si>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</si>
  <si>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</si>
  <si>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</si>
  <si>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</si>
  <si>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</si>
  <si>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</si>
  <si>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</si>
  <si>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</si>
  <si>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</si>
  <si>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</si>
  <si>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</si>
  <si>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</si>
  <si>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</si>
  <si>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</si>
  <si>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</si>
  <si>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</si>
  <si>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</si>
  <si>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</si>
  <si>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</si>
  <si>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</si>
  <si>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</si>
  <si>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</si>
  <si>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</si>
  <si>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</si>
  <si>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</si>
  <si>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</si>
  <si>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</si>
  <si>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</si>
  <si>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</si>
  <si>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</si>
  <si>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</si>
  <si>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</si>
  <si>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</si>
  <si>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</si>
  <si>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</si>
  <si>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</si>
  <si>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</si>
  <si>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</si>
  <si>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</si>
  <si>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</si>
  <si>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</si>
  <si>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</si>
  <si>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</si>
  <si>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</si>
  <si>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</si>
  <si>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</si>
  <si>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</si>
  <si>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</si>
  <si>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</si>
  <si>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</si>
  <si>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</si>
  <si>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</si>
  <si>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</si>
  <si>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</si>
  <si>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</si>
  <si>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</si>
  <si>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</si>
  <si>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</si>
  <si>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</si>
  <si>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</si>
  <si>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</si>
  <si>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</si>
  <si>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</si>
  <si>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</si>
  <si>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</si>
  <si>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</si>
  <si>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</si>
  <si>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</si>
  <si>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</si>
  <si>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</si>
  <si>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</si>
  <si>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</si>
  <si>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</si>
  <si>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</si>
  <si>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</si>
  <si>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</si>
  <si>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</si>
  <si>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</si>
  <si>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</si>
  <si>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</si>
  <si>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</si>
  <si>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</si>
  <si>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</si>
  <si>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</si>
  <si>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</si>
  <si>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</si>
  <si>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</si>
  <si>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</si>
  <si>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</si>
  <si>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</si>
  <si>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</si>
  <si>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</si>
  <si>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</si>
  <si>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</si>
  <si>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</si>
  <si>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</si>
  <si>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</si>
  <si>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</si>
  <si>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</si>
  <si>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</si>
  <si>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</si>
  <si>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</si>
  <si>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</si>
  <si>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</si>
  <si>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</si>
  <si>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</si>
  <si>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</si>
  <si>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</si>
  <si>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</si>
  <si>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</si>
  <si>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</si>
  <si>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</si>
  <si>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</si>
  <si>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</si>
  <si>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</si>
  <si>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</si>
  <si>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</si>
  <si>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</si>
  <si>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</si>
  <si>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</si>
  <si>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</si>
  <si>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</si>
  <si>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</si>
  <si>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</si>
  <si>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</si>
  <si>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</si>
  <si>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</si>
  <si>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</si>
  <si>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</si>
  <si>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</si>
  <si>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</si>
  <si>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</si>
  <si>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</si>
  <si>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</si>
  <si>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</si>
  <si>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</si>
  <si>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</si>
  <si>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</si>
  <si>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</si>
  <si>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</si>
  <si>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</si>
  <si>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</si>
  <si>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</si>
  <si>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</si>
  <si>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</si>
  <si>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</si>
  <si>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</si>
  <si>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</si>
  <si>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</si>
  <si>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</si>
  <si>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</si>
  <si>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</si>
  <si>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</si>
  <si>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</si>
  <si>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</si>
  <si>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</si>
  <si>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</si>
  <si>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</si>
  <si>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</si>
  <si>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</si>
  <si>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</si>
  <si>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</si>
  <si>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</si>
  <si>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</si>
  <si>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</si>
  <si>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</si>
  <si>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</si>
  <si>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</si>
  <si>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</si>
  <si>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</si>
  <si>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</si>
  <si>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</si>
  <si>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</si>
  <si>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</si>
  <si>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</si>
  <si>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</si>
  <si>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</si>
  <si>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</si>
  <si>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</si>
  <si>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</si>
  <si>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</si>
  <si>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</si>
  <si>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</si>
  <si>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</si>
  <si>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</si>
  <si>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</si>
  <si>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</si>
  <si>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</si>
  <si>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</si>
  <si>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</si>
  <si>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</si>
  <si>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</si>
  <si>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</si>
  <si>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</si>
  <si>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</si>
  <si>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</si>
  <si>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</si>
  <si>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</si>
  <si>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</si>
  <si>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</si>
  <si>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</si>
  <si>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</si>
  <si>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</si>
  <si>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</si>
  <si>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</si>
  <si>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</si>
  <si>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</si>
  <si>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</si>
  <si>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</si>
  <si>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</si>
  <si>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</si>
  <si>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</si>
  <si>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</si>
  <si>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</si>
  <si>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</si>
  <si>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</si>
  <si>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</si>
  <si>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</si>
  <si>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</si>
  <si>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</si>
  <si>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</si>
  <si>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</si>
  <si>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</si>
  <si>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</si>
  <si>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</si>
  <si>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</si>
  <si>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</si>
  <si>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</si>
  <si>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</si>
  <si>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</si>
  <si>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</si>
  <si>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</si>
  <si>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</si>
  <si>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</si>
  <si>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</si>
  <si>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</si>
  <si>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</si>
  <si>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</si>
  <si>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</si>
  <si>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</si>
  <si>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</si>
  <si>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</si>
  <si>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</si>
  <si>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</si>
  <si>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</si>
  <si>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</si>
  <si>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</si>
  <si>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</si>
  <si>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</si>
  <si>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</si>
  <si>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</si>
  <si>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</si>
  <si>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</si>
  <si>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</si>
  <si>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</si>
  <si>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</si>
  <si>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</si>
  <si>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</si>
  <si>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</si>
  <si>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</si>
  <si>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</si>
  <si>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</si>
  <si>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</si>
  <si>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</si>
  <si>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</si>
  <si>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</si>
  <si>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</si>
  <si>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</si>
  <si>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</si>
  <si>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</si>
  <si>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</si>
  <si>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</si>
  <si>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</si>
  <si>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</si>
  <si>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</si>
  <si>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</si>
  <si>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</si>
  <si>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</si>
  <si>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</si>
  <si>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</si>
  <si>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</si>
  <si>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</si>
  <si>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</si>
  <si>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</si>
  <si>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</si>
  <si>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</si>
  <si>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</si>
  <si>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</si>
  <si>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</si>
  <si>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</si>
  <si>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</si>
  <si>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</si>
  <si>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</si>
  <si>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</si>
  <si>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</si>
  <si>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</si>
  <si>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</si>
  <si>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</si>
  <si>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</si>
  <si>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</si>
  <si>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</si>
  <si>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</si>
  <si>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</si>
  <si>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</si>
  <si>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</si>
  <si>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</si>
  <si>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</si>
  <si>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</si>
  <si>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</si>
  <si>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</si>
  <si>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</si>
  <si>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</si>
  <si>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</si>
  <si>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</si>
  <si>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</si>
  <si>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</si>
  <si>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</si>
  <si>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</si>
  <si>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</si>
  <si>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</si>
  <si>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</si>
  <si>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</si>
  <si>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</si>
  <si>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</si>
  <si>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</si>
  <si>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</si>
  <si>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</si>
  <si>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</si>
  <si>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</si>
  <si>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</si>
  <si>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</si>
  <si>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</si>
  <si>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</si>
  <si>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</si>
  <si>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</si>
  <si>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</si>
  <si>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</si>
  <si>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</si>
  <si>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</si>
  <si>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</si>
  <si>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</si>
  <si>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</si>
  <si>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</si>
  <si>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</si>
  <si>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</si>
  <si>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</si>
  <si>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</si>
  <si>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</si>
  <si>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</si>
  <si>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</si>
  <si>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</si>
  <si>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</si>
  <si>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</si>
  <si>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</si>
  <si>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</si>
  <si>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</si>
  <si>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</si>
  <si>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</si>
  <si>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</si>
  <si>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</si>
  <si>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</si>
  <si>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</si>
  <si>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</si>
  <si>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</si>
  <si>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</si>
  <si>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</si>
  <si>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</si>
  <si>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</si>
  <si>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</si>
  <si>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</si>
  <si>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</si>
  <si>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</si>
  <si>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</si>
  <si>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</si>
  <si>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</si>
  <si>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</si>
  <si>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</si>
  <si>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</si>
  <si>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</si>
  <si>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</si>
  <si>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</si>
  <si>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</si>
  <si>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</si>
  <si>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</si>
  <si>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</si>
  <si>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</si>
  <si>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</si>
  <si>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</si>
  <si>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</si>
  <si>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</si>
  <si>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</si>
  <si>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</si>
  <si>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</si>
  <si>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</si>
  <si>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</si>
  <si>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</si>
  <si>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</si>
  <si>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</si>
  <si>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</si>
  <si>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</si>
  <si>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</si>
  <si>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</si>
  <si>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</si>
  <si>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</si>
  <si>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</si>
  <si>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</si>
  <si>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</si>
  <si>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</si>
  <si>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</si>
  <si>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</si>
  <si>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</si>
  <si>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</si>
  <si>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</si>
  <si>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</si>
  <si>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</si>
  <si>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</si>
  <si>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</si>
  <si>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</si>
  <si>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</si>
  <si>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</si>
  <si>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</si>
  <si>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</si>
  <si>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</si>
  <si>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</si>
  <si>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</si>
  <si>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</si>
  <si>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</si>
  <si>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</si>
  <si>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</si>
  <si>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</si>
  <si>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</si>
  <si>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</si>
  <si>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</si>
  <si>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</si>
  <si>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</si>
  <si>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</si>
  <si>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</si>
  <si>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</si>
  <si>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</si>
  <si>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</si>
  <si>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</si>
  <si>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</si>
  <si>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</si>
  <si>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</si>
  <si>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</si>
  <si>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</si>
  <si>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</si>
  <si>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</si>
  <si>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</si>
  <si>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</si>
  <si>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</si>
  <si>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</si>
  <si>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</si>
  <si>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</si>
  <si>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</si>
  <si>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</si>
  <si>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</si>
  <si>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</si>
  <si>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</si>
  <si>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</si>
  <si>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</si>
  <si>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</si>
  <si>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</si>
  <si>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</si>
  <si>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</si>
  <si>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</si>
  <si>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</si>
  <si>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</si>
  <si>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</si>
  <si>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</si>
  <si>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</si>
  <si>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</si>
  <si>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</si>
  <si>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</si>
  <si>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</si>
  <si>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</si>
  <si>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</si>
  <si>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</si>
  <si>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</si>
  <si>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</si>
  <si>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</si>
  <si>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</si>
  <si>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</si>
  <si>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</si>
  <si>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</si>
  <si>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</si>
  <si>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</si>
  <si>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</si>
  <si>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</si>
  <si>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</si>
  <si>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</si>
  <si>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</si>
  <si>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</si>
  <si>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</si>
  <si>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</si>
  <si>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</si>
  <si>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</si>
  <si>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</si>
  <si>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</si>
  <si>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</si>
  <si>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</si>
  <si>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</si>
  <si>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</si>
  <si>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</si>
  <si>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</si>
  <si>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</si>
  <si>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</si>
  <si>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</si>
  <si>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</si>
  <si>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</si>
  <si>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</si>
  <si>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</si>
  <si>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</si>
  <si>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</si>
  <si>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</si>
  <si>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</si>
  <si>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</si>
  <si>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</si>
  <si>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</si>
  <si>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</si>
  <si>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</si>
  <si>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</si>
  <si>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</si>
  <si>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</si>
  <si>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</si>
  <si>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</si>
  <si>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</si>
  <si>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</si>
  <si>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</si>
  <si>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</si>
  <si>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</si>
  <si>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</si>
  <si>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</si>
  <si>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</si>
  <si>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</si>
  <si>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</si>
  <si>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</si>
  <si>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</si>
  <si>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</si>
  <si>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</si>
  <si>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</si>
  <si>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</si>
  <si>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</si>
  <si>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</si>
  <si>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</si>
  <si>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</si>
  <si>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</si>
  <si>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</si>
  <si>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</si>
  <si>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</si>
  <si>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</si>
  <si>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</si>
  <si>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</si>
  <si>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</si>
  <si>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</si>
  <si>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</si>
  <si>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</si>
  <si>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</si>
  <si>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</si>
  <si>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</si>
  <si>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</si>
  <si>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</si>
  <si>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</si>
  <si>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</si>
  <si>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</si>
  <si>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</si>
  <si>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</si>
  <si>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</si>
  <si>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</si>
  <si>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</si>
  <si>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</si>
  <si>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</si>
  <si>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</si>
  <si>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</si>
  <si>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</si>
  <si>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</si>
  <si>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</si>
  <si>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</si>
  <si>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</si>
  <si>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</si>
  <si>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</si>
  <si>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</si>
  <si>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</si>
  <si>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</si>
  <si>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</si>
  <si>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</si>
  <si>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</si>
  <si>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</si>
  <si>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</si>
  <si>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</si>
  <si>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</si>
  <si>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</si>
  <si>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</si>
  <si>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</si>
  <si>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</si>
  <si>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</si>
  <si>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</si>
  <si>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</si>
  <si>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</si>
  <si>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</si>
  <si>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</si>
  <si>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</si>
  <si>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</si>
  <si>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</si>
  <si>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</si>
  <si>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</si>
  <si>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</si>
  <si>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</si>
  <si>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</si>
  <si>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</si>
  <si>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</si>
  <si>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</si>
  <si>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</si>
  <si>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</si>
  <si>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</si>
  <si>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</si>
  <si>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</si>
  <si>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</si>
  <si>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</si>
  <si>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</si>
  <si>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</si>
  <si>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</si>
  <si>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</si>
  <si>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</si>
  <si>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</si>
  <si>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</si>
  <si>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</si>
  <si>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</si>
  <si>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</si>
  <si>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</si>
  <si>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</si>
  <si>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</si>
  <si>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</si>
  <si>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</si>
  <si>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</si>
  <si>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</si>
  <si>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</si>
  <si>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</si>
  <si>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</si>
  <si>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</si>
  <si>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</si>
  <si>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</si>
  <si>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</si>
  <si>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</si>
  <si>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</si>
  <si>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</si>
  <si>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</si>
  <si>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</si>
  <si>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</si>
  <si>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</si>
  <si>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</si>
  <si>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</si>
  <si>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</si>
  <si>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</si>
  <si>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</si>
  <si>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</si>
  <si>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</si>
  <si>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</si>
  <si>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</si>
  <si>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</si>
  <si>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</si>
  <si>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</si>
  <si>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</si>
  <si>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</si>
  <si>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</si>
  <si>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</si>
  <si>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</si>
  <si>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</si>
  <si>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</si>
  <si>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</si>
  <si>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</si>
  <si>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</si>
  <si>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</si>
  <si>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</si>
  <si>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</si>
  <si>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</si>
  <si>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</si>
  <si>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</si>
  <si>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</si>
  <si>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</si>
  <si>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</si>
  <si>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</si>
  <si>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</si>
  <si>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</si>
  <si>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</si>
  <si>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</si>
  <si>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</si>
  <si>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</si>
  <si>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</si>
  <si>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</si>
  <si>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</si>
  <si>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</si>
  <si>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</si>
  <si>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</si>
  <si>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</si>
  <si>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</si>
  <si>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</si>
  <si>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</si>
  <si>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</si>
  <si>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</si>
  <si>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</si>
  <si>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</si>
  <si>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</si>
  <si>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</si>
  <si>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</si>
  <si>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</si>
  <si>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</si>
  <si>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</si>
  <si>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</si>
  <si>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</si>
  <si>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</si>
  <si>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</si>
  <si>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</si>
  <si>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</si>
  <si>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</si>
  <si>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</si>
  <si>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</si>
  <si>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</si>
  <si>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</si>
  <si>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</si>
  <si>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</si>
  <si>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</si>
  <si>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</si>
  <si>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</si>
  <si>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</si>
  <si>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</si>
  <si>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</si>
  <si>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</si>
  <si>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</si>
  <si>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</si>
  <si>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</si>
  <si>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</si>
  <si>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</si>
  <si>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</si>
  <si>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</si>
  <si>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</si>
  <si>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</si>
  <si>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</si>
  <si>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</si>
  <si>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</si>
  <si>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</si>
  <si>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</si>
  <si>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</si>
  <si>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</si>
  <si>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</si>
  <si>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</si>
  <si>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</si>
  <si>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</si>
  <si>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</si>
  <si>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</si>
  <si>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</si>
  <si>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</si>
  <si>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</si>
  <si>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</si>
  <si>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</si>
  <si>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</si>
  <si>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</si>
  <si>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</si>
  <si>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</si>
  <si>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</si>
  <si>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</si>
  <si>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</si>
  <si>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</si>
  <si>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</si>
  <si>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</si>
  <si>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</si>
  <si>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</si>
  <si>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</si>
  <si>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</si>
  <si>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</si>
  <si>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</si>
  <si>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</si>
  <si>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</si>
  <si>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</si>
  <si>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</si>
  <si>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</si>
  <si>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</si>
  <si>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</si>
  <si>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</si>
  <si>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</si>
  <si>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</si>
  <si>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</si>
  <si>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</si>
  <si>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</si>
  <si>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</si>
  <si>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</si>
  <si>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</si>
  <si>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</si>
  <si>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</si>
  <si>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</si>
  <si>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</si>
  <si>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</si>
  <si>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</si>
  <si>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</si>
  <si>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</si>
  <si>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</si>
  <si>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</si>
  <si>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</si>
  <si>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</si>
  <si>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</si>
  <si>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</si>
  <si>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</si>
  <si>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</si>
  <si>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</si>
  <si>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</si>
  <si>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</si>
  <si>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</si>
  <si>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</si>
  <si>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</si>
  <si>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</si>
  <si>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</si>
  <si>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</si>
  <si>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</si>
  <si>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</si>
  <si>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</si>
  <si>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</si>
  <si>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</si>
  <si>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</si>
  <si>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</si>
  <si>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</si>
  <si>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</si>
  <si>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</si>
  <si>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</si>
  <si>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</si>
  <si>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</si>
  <si>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</si>
  <si>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</si>
  <si>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</si>
  <si>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</si>
  <si>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</si>
  <si>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</si>
  <si>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</si>
  <si>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</si>
  <si>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</si>
  <si>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</si>
  <si>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</si>
  <si>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</si>
  <si>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</si>
  <si>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</si>
  <si>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</si>
  <si>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</si>
  <si>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</si>
  <si>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</si>
  <si>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</si>
  <si>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</si>
  <si>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</si>
  <si>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</si>
  <si>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</si>
  <si>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</si>
  <si>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</si>
  <si>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</si>
  <si>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</si>
  <si>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</si>
  <si>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</si>
  <si>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</si>
  <si>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</si>
  <si>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</si>
  <si>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</si>
  <si>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</si>
  <si>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</si>
  <si>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</si>
  <si>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</si>
  <si>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</si>
  <si>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</si>
  <si>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</si>
  <si>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</si>
  <si>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</si>
  <si>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</si>
  <si>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</si>
  <si>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</si>
  <si>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</si>
  <si>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</si>
  <si>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</si>
  <si>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</si>
  <si>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</si>
  <si>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</si>
  <si>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</si>
  <si>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</si>
  <si>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</si>
  <si>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</si>
  <si>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</si>
  <si>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</si>
  <si>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</si>
  <si>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</si>
  <si>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</si>
  <si>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</si>
  <si>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</si>
  <si>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</si>
  <si>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</si>
  <si>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</si>
  <si>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</si>
  <si>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</si>
  <si>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</si>
  <si>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</si>
  <si>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</si>
  <si>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</si>
  <si>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</si>
  <si>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</si>
  <si>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</si>
  <si>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</si>
  <si>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</si>
  <si>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</si>
  <si>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</si>
  <si>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</si>
  <si>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</si>
  <si>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</si>
  <si>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</si>
  <si>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</si>
  <si>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</si>
  <si>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</si>
  <si>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</si>
  <si>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</si>
  <si>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</si>
  <si>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</si>
  <si>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</si>
  <si>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</si>
  <si>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</si>
  <si>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</si>
  <si>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</si>
  <si>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</si>
  <si>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</si>
  <si>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</si>
  <si>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</si>
  <si>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</si>
  <si>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</si>
  <si>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</si>
  <si>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</si>
  <si>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</si>
  <si>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</si>
  <si>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</si>
  <si>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</si>
  <si>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</si>
  <si>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</si>
  <si>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</si>
  <si>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</si>
  <si>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</si>
  <si>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</si>
  <si>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</si>
  <si>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</si>
  <si>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</si>
  <si>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</si>
  <si>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</si>
  <si>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</si>
  <si>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</si>
  <si>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</si>
  <si>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</si>
  <si>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</si>
  <si>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</si>
  <si>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</si>
  <si>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</si>
  <si>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</si>
  <si>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</si>
  <si>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</si>
  <si>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</si>
  <si>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</si>
  <si>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</si>
  <si>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</si>
  <si>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</si>
  <si>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</si>
  <si>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</si>
  <si>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</si>
  <si>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</si>
  <si>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</si>
  <si>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</si>
  <si>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</si>
  <si>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</si>
  <si>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</si>
  <si>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</si>
  <si>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</si>
  <si>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</si>
  <si>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</si>
  <si>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</si>
  <si>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</si>
  <si>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</si>
  <si>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</si>
  <si>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</si>
  <si>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</si>
  <si>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</si>
  <si>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</si>
  <si>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</si>
  <si>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</si>
  <si>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</si>
  <si>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</si>
  <si>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</si>
  <si>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</si>
  <si>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</si>
  <si>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</si>
  <si>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</si>
  <si>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</si>
  <si>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</si>
  <si>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</si>
  <si>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</si>
  <si>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</si>
  <si>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</si>
  <si>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</si>
  <si>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</si>
  <si>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</si>
  <si>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</si>
  <si>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</si>
  <si>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</si>
  <si>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</si>
  <si>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</si>
  <si>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</si>
  <si>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</si>
  <si>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</si>
  <si>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</si>
  <si>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</si>
  <si>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</si>
  <si>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</si>
  <si>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</si>
  <si>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</si>
  <si>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</si>
  <si>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</si>
  <si>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</si>
  <si>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</si>
  <si>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</si>
  <si>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</si>
  <si>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</si>
  <si>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</si>
  <si>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</si>
  <si>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</si>
  <si>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</si>
  <si>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</si>
  <si>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</si>
  <si>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</si>
  <si>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</si>
  <si>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</si>
  <si>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</si>
  <si>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</si>
  <si>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</si>
  <si>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</si>
  <si>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</si>
  <si>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</si>
  <si>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</si>
  <si>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</si>
  <si>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</si>
  <si>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</si>
  <si>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</si>
  <si>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</si>
  <si>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</si>
  <si>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</si>
  <si>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</si>
  <si>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</si>
  <si>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</si>
  <si>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</si>
  <si>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</si>
  <si>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</si>
  <si>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</si>
  <si>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</si>
  <si>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</si>
  <si>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</si>
  <si>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</si>
  <si>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</si>
  <si>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</si>
  <si>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</si>
  <si>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</si>
  <si>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</si>
  <si>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</si>
  <si>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</si>
  <si>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</si>
  <si>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</si>
  <si>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</si>
  <si>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</si>
  <si>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</si>
  <si>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</si>
  <si>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</si>
  <si>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</si>
  <si>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</si>
  <si>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</si>
  <si>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</si>
  <si>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</si>
  <si>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</si>
  <si>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</si>
  <si>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</si>
  <si>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</si>
  <si>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</si>
  <si>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</si>
  <si>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</si>
  <si>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</si>
  <si>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</si>
  <si>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</si>
  <si>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</si>
  <si>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</si>
  <si>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</si>
  <si>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</si>
  <si>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</si>
  <si>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</si>
  <si>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</si>
  <si>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</si>
  <si>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</si>
  <si>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</si>
  <si>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</si>
  <si>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</si>
  <si>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</si>
  <si>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</si>
  <si>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</si>
  <si>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</si>
  <si>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</si>
  <si>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</si>
  <si>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</si>
  <si>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</si>
  <si>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</si>
  <si>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</si>
  <si>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</si>
  <si>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</si>
  <si>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</si>
  <si>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</si>
  <si>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</si>
  <si>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</si>
  <si>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</si>
  <si>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</si>
  <si>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</si>
  <si>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</si>
  <si>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</si>
  <si>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</si>
  <si>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</si>
  <si>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</si>
  <si>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</si>
  <si>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</si>
  <si>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</si>
  <si>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</si>
  <si>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</si>
  <si>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</si>
  <si>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</si>
  <si>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</si>
  <si>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</si>
  <si>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</si>
  <si>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</si>
  <si>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</si>
  <si>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</si>
  <si>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</si>
  <si>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</si>
  <si>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</si>
  <si>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</si>
  <si>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</si>
  <si>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</si>
  <si>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</si>
  <si>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</si>
  <si>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</si>
  <si>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</si>
  <si>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</si>
  <si>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</si>
  <si>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</si>
  <si>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</si>
  <si>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</si>
  <si>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</si>
  <si>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</si>
  <si>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</si>
  <si>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</si>
  <si>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</si>
  <si>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</si>
  <si>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</si>
  <si>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</si>
  <si>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</si>
  <si>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</si>
  <si>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</si>
  <si>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</si>
  <si>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</si>
  <si>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</si>
  <si>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</si>
  <si>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</si>
  <si>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</si>
  <si>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</si>
  <si>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</si>
  <si>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</si>
  <si>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</si>
  <si>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</si>
  <si>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</si>
  <si>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</si>
  <si>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</si>
  <si>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</si>
  <si>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</si>
  <si>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</si>
  <si>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</si>
  <si>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</si>
  <si>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</si>
  <si>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</si>
  <si>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</si>
  <si>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</si>
  <si>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</si>
  <si>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</si>
  <si>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</si>
  <si>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</si>
  <si>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</si>
  <si>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</si>
  <si>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</si>
  <si>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</si>
  <si>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</si>
  <si>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</si>
  <si>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</si>
  <si>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</si>
  <si>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</si>
  <si>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</si>
  <si>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</si>
  <si>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</si>
  <si>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</si>
  <si>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</si>
  <si>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</si>
  <si>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</si>
  <si>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</si>
  <si>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</si>
  <si>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</si>
  <si>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</si>
  <si>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</si>
  <si>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</si>
  <si>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</si>
  <si>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</si>
  <si>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</si>
  <si>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</si>
  <si>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</si>
  <si>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</si>
  <si>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</si>
  <si>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</si>
  <si>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</si>
  <si>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</si>
  <si>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</si>
  <si>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</si>
  <si>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</si>
  <si>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</si>
  <si>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</si>
  <si>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</si>
  <si>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</si>
  <si>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</si>
  <si>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</si>
  <si>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</si>
  <si>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</si>
  <si>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</si>
  <si>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</si>
  <si>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</si>
  <si>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</si>
  <si>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</si>
  <si>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</si>
  <si>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</si>
  <si>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</si>
  <si>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</si>
  <si>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</si>
  <si>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</si>
  <si>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</si>
  <si>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</si>
  <si>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</si>
  <si>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</si>
  <si>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</si>
  <si>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</si>
  <si>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</si>
  <si>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</si>
  <si>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</si>
  <si>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</si>
  <si>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</si>
  <si>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</si>
  <si>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</si>
  <si>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</si>
  <si>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</si>
  <si>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</si>
  <si>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</si>
  <si>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</si>
  <si>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</si>
  <si>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</si>
  <si>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</si>
  <si>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</si>
  <si>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</si>
  <si>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</si>
  <si>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</si>
  <si>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</si>
  <si>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</si>
  <si>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</si>
  <si>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</si>
  <si>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</si>
  <si>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</si>
  <si>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</si>
  <si>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</si>
  <si>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</si>
  <si>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</si>
  <si>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</si>
  <si>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</si>
  <si>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</si>
  <si>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</si>
  <si>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</si>
  <si>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</si>
  <si>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</si>
  <si>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</si>
  <si>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</si>
  <si>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</si>
  <si>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</si>
  <si>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</si>
  <si>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</si>
  <si>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</si>
  <si>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</si>
  <si>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</si>
  <si>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</si>
  <si>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</si>
  <si>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</si>
  <si>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</si>
  <si>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</si>
  <si>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</si>
  <si>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</si>
  <si>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</si>
  <si>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</si>
  <si>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</si>
  <si>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</si>
  <si>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</si>
  <si>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</si>
  <si>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</si>
  <si>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</si>
  <si>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</si>
  <si>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</si>
  <si>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</si>
  <si>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</si>
  <si>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</si>
  <si>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</si>
  <si>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</si>
  <si>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</si>
  <si>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</si>
  <si>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</si>
  <si>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</si>
  <si>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</si>
  <si>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</si>
  <si>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</si>
  <si>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</si>
  <si>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</si>
  <si>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</si>
  <si>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</si>
  <si>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</si>
  <si>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</si>
  <si>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</si>
  <si>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</si>
  <si>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</si>
  <si>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</si>
  <si>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</si>
  <si>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</si>
  <si>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</si>
  <si>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</si>
  <si>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</si>
  <si>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</si>
  <si>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</si>
  <si>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</si>
  <si>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</si>
  <si>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</si>
  <si>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</si>
  <si>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</si>
  <si>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</si>
  <si>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</si>
  <si>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</si>
  <si>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</si>
  <si>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</si>
  <si>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</si>
  <si>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</si>
  <si>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</si>
  <si>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</si>
  <si>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</si>
  <si>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</si>
  <si>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</si>
  <si>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</si>
  <si>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</si>
  <si>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</si>
  <si>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</si>
  <si>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</si>
  <si>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</si>
  <si>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</si>
  <si>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</si>
  <si>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</si>
  <si>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</si>
  <si>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</si>
  <si>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</si>
  <si>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</si>
  <si>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</si>
  <si>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</si>
  <si>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</si>
  <si>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</si>
  <si>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</si>
  <si>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</si>
  <si>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</si>
  <si>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</si>
  <si>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</si>
  <si>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</si>
  <si>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</si>
  <si>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</si>
  <si>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</si>
  <si>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</si>
  <si>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</si>
  <si>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</si>
  <si>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</si>
  <si>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</si>
  <si>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</si>
  <si>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</si>
  <si>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</si>
  <si>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</si>
  <si>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</si>
  <si>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</si>
  <si>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</si>
  <si>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</si>
  <si>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</si>
  <si>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</si>
  <si>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</si>
  <si>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</si>
  <si>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</si>
  <si>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</si>
  <si>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</si>
  <si>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</si>
  <si>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</si>
  <si>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</si>
  <si>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</si>
  <si>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</si>
  <si>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</si>
  <si>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</si>
  <si>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</si>
  <si>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</si>
  <si>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</si>
  <si>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</si>
  <si>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</si>
  <si>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</si>
  <si>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</si>
  <si>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</si>
  <si>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</si>
  <si>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</si>
  <si>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</si>
  <si>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</si>
  <si>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</si>
  <si>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</si>
  <si>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</si>
  <si>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</si>
  <si>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</si>
  <si>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</si>
  <si>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</si>
  <si>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</si>
  <si>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</si>
  <si>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</si>
  <si>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</si>
  <si>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</si>
  <si>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</si>
  <si>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</si>
  <si>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</si>
  <si>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</si>
  <si>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</si>
  <si>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</si>
  <si>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</si>
  <si>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</si>
  <si>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</si>
  <si>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</si>
  <si>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</si>
  <si>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</si>
  <si>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</si>
  <si>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</si>
  <si>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</si>
  <si>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</si>
  <si>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</si>
  <si>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</si>
  <si>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</si>
  <si>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</si>
  <si>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</si>
  <si>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</si>
  <si>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</si>
  <si>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</si>
  <si>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</si>
  <si>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</si>
  <si>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</si>
  <si>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</si>
  <si>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</si>
  <si>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</si>
  <si>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</si>
  <si>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</si>
  <si>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</si>
  <si>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</si>
  <si>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</si>
  <si>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</si>
  <si>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</si>
  <si>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</si>
  <si>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</si>
  <si>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</si>
  <si>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</si>
  <si>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</si>
  <si>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</si>
  <si>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</si>
  <si>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</si>
  <si>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</si>
  <si>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</si>
  <si>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</si>
  <si>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</si>
  <si>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</si>
  <si>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</si>
  <si>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</si>
  <si>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</si>
  <si>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</si>
  <si>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</si>
  <si>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</si>
  <si>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</si>
  <si>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</si>
  <si>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</si>
  <si>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</si>
  <si>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</si>
  <si>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</si>
  <si>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</si>
  <si>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</si>
  <si>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</si>
  <si>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</si>
  <si>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</si>
  <si>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</si>
  <si>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</si>
  <si>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</si>
  <si>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</si>
  <si>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</si>
  <si>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</si>
  <si>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</si>
  <si>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</si>
  <si>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</si>
  <si>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</si>
  <si>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</si>
  <si>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</si>
  <si>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</si>
  <si>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</si>
  <si>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</si>
  <si>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</si>
  <si>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</si>
  <si>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</si>
  <si>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</si>
  <si>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</si>
  <si>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</si>
  <si>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</si>
  <si>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</si>
  <si>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</si>
  <si>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</si>
  <si>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</si>
  <si>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</si>
  <si>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</si>
  <si>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</si>
  <si>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</si>
  <si>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</si>
  <si>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</si>
  <si>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</si>
  <si>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</si>
  <si>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</si>
  <si>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</si>
  <si>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</si>
  <si>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</si>
  <si>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</si>
  <si>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</si>
  <si>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</si>
  <si>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</si>
  <si>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</si>
  <si>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</si>
  <si>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</si>
  <si>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</si>
  <si>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</si>
  <si>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</si>
  <si>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</si>
  <si>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</si>
  <si>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</si>
  <si>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</si>
  <si>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</si>
  <si>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</si>
  <si>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</si>
  <si>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</si>
  <si>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</si>
  <si>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</si>
  <si>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</si>
  <si>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</si>
  <si>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</si>
  <si>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</si>
  <si>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</si>
  <si>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</si>
  <si>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</si>
  <si>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</si>
  <si>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</si>
  <si>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</si>
  <si>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</si>
  <si>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</si>
  <si>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</si>
  <si>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</si>
  <si>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</si>
  <si>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</si>
  <si>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</si>
  <si>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</si>
  <si>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</si>
  <si>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</si>
  <si>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</si>
  <si>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</si>
  <si>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</si>
  <si>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</si>
  <si>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</si>
  <si>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</si>
  <si>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</si>
  <si>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</si>
  <si>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</si>
  <si>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</si>
  <si>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</si>
  <si>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</si>
  <si>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</si>
  <si>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</si>
  <si>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</si>
  <si>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</si>
  <si>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</si>
  <si>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</si>
  <si>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</si>
  <si>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</si>
  <si>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</si>
  <si>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</si>
  <si>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</si>
  <si>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</si>
  <si>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</si>
  <si>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</si>
  <si>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</si>
  <si>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</si>
  <si>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</si>
  <si>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</si>
  <si>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</si>
  <si>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</si>
  <si>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</si>
  <si>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</si>
  <si>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</si>
  <si>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</si>
  <si>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</si>
  <si>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</si>
  <si>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</si>
  <si>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</si>
  <si>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</si>
  <si>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</si>
  <si>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</si>
  <si>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</si>
  <si>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</si>
  <si>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</si>
  <si>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</si>
  <si>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</si>
  <si>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</si>
  <si>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</si>
  <si>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</si>
  <si>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</si>
  <si>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</si>
  <si>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</si>
  <si>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</si>
  <si>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</si>
  <si>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</si>
  <si>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</si>
  <si>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</si>
  <si>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</si>
  <si>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</si>
  <si>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</si>
  <si>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</si>
  <si>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</si>
  <si>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</si>
  <si>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</si>
  <si>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</si>
  <si>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</si>
  <si>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</si>
  <si>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</si>
  <si>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</si>
  <si>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</si>
  <si>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</si>
  <si>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</si>
  <si>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</si>
  <si>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</si>
  <si>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</si>
  <si>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</si>
  <si>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</si>
  <si>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</si>
  <si>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</si>
  <si>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</si>
  <si>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</si>
  <si>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</si>
  <si>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</si>
  <si>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</si>
  <si>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</si>
  <si>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</si>
  <si>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</si>
  <si>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</si>
  <si>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</si>
  <si>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</si>
  <si>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</si>
  <si>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</si>
  <si>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</si>
  <si>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</si>
  <si>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</si>
  <si>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</si>
  <si>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</si>
  <si>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</si>
  <si>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</si>
  <si>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</si>
  <si>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</si>
  <si>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</si>
  <si>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</si>
  <si>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</si>
  <si>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</si>
  <si>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</si>
  <si>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</si>
  <si>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</si>
  <si>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</si>
  <si>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</si>
  <si>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</si>
  <si>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</si>
  <si>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</si>
  <si>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</si>
  <si>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</si>
  <si>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</si>
  <si>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</si>
  <si>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</si>
  <si>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</si>
  <si>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</si>
  <si>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</si>
  <si>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</si>
  <si>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</si>
  <si>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</si>
  <si>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</si>
  <si>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</si>
  <si>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</si>
  <si>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</si>
  <si>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</si>
  <si>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</si>
  <si>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</si>
  <si>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</si>
  <si>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</si>
  <si>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</si>
  <si>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</si>
  <si>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</si>
  <si>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</si>
  <si>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</si>
  <si>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</si>
  <si>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</si>
  <si>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</si>
  <si>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</si>
  <si>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</si>
  <si>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</si>
  <si>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</si>
  <si>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</si>
  <si>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</si>
  <si>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</si>
  <si>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</si>
  <si>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</si>
  <si>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</si>
  <si>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</si>
  <si>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</si>
  <si>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</si>
  <si>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</si>
  <si>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</si>
  <si>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</si>
  <si>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</si>
  <si>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</si>
  <si>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</si>
  <si>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</si>
  <si>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</si>
  <si>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</si>
  <si>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</si>
  <si>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</si>
  <si>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</si>
  <si>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</si>
  <si>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</si>
  <si>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</si>
  <si>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</si>
  <si>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</si>
  <si>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</si>
  <si>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</si>
  <si>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</si>
  <si>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</si>
  <si>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</si>
  <si>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</si>
  <si>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</si>
  <si>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</si>
  <si>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</si>
  <si>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</si>
  <si>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</si>
  <si>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</si>
  <si>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</si>
  <si>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</si>
  <si>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</si>
  <si>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</si>
  <si>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</si>
  <si>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</si>
  <si>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</si>
  <si>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</si>
  <si>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</si>
  <si>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</si>
  <si>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</si>
  <si>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</si>
  <si>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</si>
  <si>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</si>
  <si>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</si>
  <si>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</si>
  <si>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</si>
  <si>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</si>
  <si>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</si>
  <si>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</si>
  <si>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</si>
  <si>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</si>
  <si>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</si>
  <si>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</si>
  <si>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</si>
  <si>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</si>
  <si>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</si>
  <si>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</si>
  <si>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</si>
  <si>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</si>
  <si>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</si>
  <si>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</si>
  <si>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</si>
  <si>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</si>
  <si>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</si>
  <si>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</si>
  <si>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</si>
  <si>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</si>
  <si>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</si>
  <si>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</si>
  <si>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</si>
  <si>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</si>
  <si>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</si>
  <si>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</si>
  <si>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</si>
  <si>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</si>
  <si>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</si>
  <si>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</si>
  <si>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</si>
  <si>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</si>
  <si>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</si>
  <si>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</si>
  <si>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</si>
  <si>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</si>
  <si>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</si>
  <si>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</si>
  <si>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</si>
  <si>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</si>
  <si>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</si>
  <si>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</si>
  <si>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</si>
  <si>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</si>
  <si>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</si>
  <si>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</si>
  <si>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</si>
  <si>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</si>
  <si>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</si>
  <si>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</si>
  <si>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</si>
  <si>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</si>
  <si>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</si>
  <si>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</si>
  <si>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</si>
  <si>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</si>
  <si>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</si>
  <si>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</si>
  <si>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</si>
  <si>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</si>
  <si>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</si>
  <si>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</si>
  <si>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</si>
  <si>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</si>
  <si>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</si>
  <si>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</si>
  <si>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</si>
  <si>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</si>
  <si>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</si>
  <si>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</si>
  <si>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</si>
  <si>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</si>
  <si>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</si>
  <si>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</si>
  <si>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</si>
  <si>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</si>
  <si>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</si>
  <si>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</si>
  <si>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</si>
  <si>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</si>
  <si>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</si>
  <si>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</si>
  <si>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</si>
  <si>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</si>
  <si>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</si>
  <si>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</si>
  <si>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</si>
  <si>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</si>
  <si>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</si>
  <si>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</si>
  <si>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</si>
  <si>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</si>
  <si>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</si>
  <si>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</si>
  <si>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</si>
  <si>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</si>
  <si>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</si>
  <si>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</si>
  <si>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</si>
  <si>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</si>
  <si>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</si>
  <si>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</si>
  <si>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</si>
  <si>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</si>
  <si>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</si>
  <si>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</si>
  <si>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</si>
  <si>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</si>
  <si>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</si>
  <si>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</si>
  <si>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</si>
  <si>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</si>
  <si>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</si>
  <si>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</si>
  <si>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</si>
  <si>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</si>
  <si>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</si>
  <si>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</si>
  <si>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</si>
  <si>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</si>
  <si>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</si>
  <si>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</si>
  <si>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</si>
  <si>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</si>
  <si>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</si>
  <si>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</si>
  <si>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</si>
  <si>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</si>
  <si>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</si>
  <si>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</si>
  <si>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</si>
  <si>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</si>
  <si>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</si>
  <si>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</si>
  <si>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</si>
  <si>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</si>
  <si>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</si>
  <si>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</si>
  <si>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</si>
  <si>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</si>
  <si>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</si>
  <si>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</si>
  <si>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</si>
  <si>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</si>
  <si>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</si>
  <si>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</si>
  <si>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</si>
  <si>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</si>
  <si>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</si>
  <si>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</si>
  <si>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</si>
  <si>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</si>
  <si>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</si>
  <si>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</si>
  <si>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</si>
  <si>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</si>
  <si>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</si>
  <si>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</si>
  <si>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</si>
  <si>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</si>
  <si>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</si>
  <si>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</si>
  <si>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</si>
  <si>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</si>
  <si>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</si>
  <si>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</si>
  <si>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</si>
  <si>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</si>
  <si>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</si>
  <si>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</si>
  <si>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</si>
  <si>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</si>
  <si>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</si>
  <si>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</si>
  <si>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</si>
  <si>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</si>
  <si>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</si>
  <si>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</si>
  <si>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</si>
  <si>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</si>
  <si>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</si>
  <si>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</si>
  <si>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</si>
  <si>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</si>
  <si>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</si>
  <si>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</si>
  <si>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</si>
  <si>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</si>
  <si>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</si>
  <si>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</si>
  <si>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</si>
  <si>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</si>
  <si>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</si>
  <si>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</si>
  <si>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</si>
  <si>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</si>
  <si>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</si>
  <si>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</si>
  <si>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</si>
  <si>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</si>
  <si>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</si>
  <si>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</si>
  <si>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</si>
  <si>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</si>
  <si>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</si>
  <si>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</si>
  <si>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</si>
  <si>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</si>
  <si>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</si>
  <si>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</si>
  <si>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</si>
  <si>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</si>
  <si>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</si>
  <si>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</si>
  <si>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</si>
  <si>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</si>
  <si>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</si>
  <si>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</si>
  <si>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</si>
  <si>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</si>
  <si>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</si>
  <si>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</si>
  <si>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</si>
  <si>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</si>
  <si>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</si>
  <si>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</si>
  <si>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</si>
  <si>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</si>
  <si>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</si>
  <si>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</si>
  <si>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</si>
  <si>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</si>
  <si>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</si>
  <si>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</si>
  <si>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</si>
  <si>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</si>
  <si>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</si>
  <si>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</si>
  <si>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</si>
  <si>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</si>
  <si>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</si>
  <si>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</si>
  <si>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</si>
  <si>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</si>
  <si>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</si>
  <si>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</si>
  <si>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</si>
  <si>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</si>
  <si>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</si>
  <si>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</si>
  <si>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</si>
  <si>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</si>
  <si>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</si>
  <si>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</si>
  <si>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</si>
  <si>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</si>
  <si>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</si>
  <si>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</si>
  <si>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</si>
  <si>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</si>
  <si>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</si>
  <si>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</si>
  <si>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</si>
  <si>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</si>
  <si>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</si>
  <si>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</si>
  <si>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</si>
  <si>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</si>
  <si>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</si>
  <si>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</si>
  <si>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</si>
  <si>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</si>
  <si>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</si>
  <si>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</si>
  <si>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</si>
  <si>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</si>
  <si>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</si>
  <si>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</si>
  <si>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</si>
  <si>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</si>
  <si>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</si>
  <si>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</si>
  <si>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</si>
  <si>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</si>
  <si>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</si>
  <si>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</si>
  <si>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</si>
  <si>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</si>
  <si>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</si>
  <si>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</si>
  <si>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</si>
  <si>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</si>
  <si>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</si>
  <si>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</si>
  <si>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</si>
  <si>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</si>
  <si>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</si>
  <si>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</si>
  <si>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</si>
  <si>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</si>
  <si>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</si>
  <si>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</si>
  <si>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</si>
  <si>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</si>
  <si>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</si>
  <si>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</si>
  <si>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</si>
  <si>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</si>
  <si>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</si>
  <si>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</si>
  <si>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</si>
  <si>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</si>
  <si>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</si>
  <si>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</si>
  <si>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</si>
  <si>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</si>
  <si>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</si>
  <si>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</si>
  <si>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</si>
  <si>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</si>
  <si>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</si>
  <si>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</si>
  <si>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</si>
  <si>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</si>
  <si>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</si>
  <si>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</si>
  <si>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</si>
  <si>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</si>
  <si>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</si>
  <si>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</si>
  <si>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</si>
  <si>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</si>
  <si>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</si>
  <si>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</si>
  <si>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</si>
  <si>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</si>
  <si>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</si>
  <si>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</si>
  <si>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</si>
  <si>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</si>
  <si>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</si>
  <si>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</si>
  <si>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</si>
  <si>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</si>
  <si>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</si>
  <si>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</si>
  <si>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</si>
  <si>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</si>
  <si>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</si>
  <si>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</si>
  <si>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</si>
  <si>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</si>
  <si>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</si>
  <si>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</si>
  <si>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</si>
  <si>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</si>
  <si>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</si>
  <si>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</si>
  <si>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</si>
  <si>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</si>
  <si>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</si>
  <si>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</si>
  <si>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</si>
  <si>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</si>
  <si>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</si>
  <si>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</si>
  <si>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</si>
  <si>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</si>
  <si>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</si>
  <si>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</si>
  <si>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</si>
  <si>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</si>
  <si>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</si>
  <si>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</si>
  <si>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</si>
  <si>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</si>
  <si>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</si>
  <si>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</si>
  <si>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</si>
  <si>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</si>
  <si>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</si>
  <si>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</si>
  <si>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</si>
  <si>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</si>
  <si>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</si>
  <si>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</si>
  <si>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</si>
  <si>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</si>
  <si>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</si>
  <si>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</si>
  <si>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</si>
  <si>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</si>
  <si>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</si>
  <si>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</si>
  <si>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</si>
  <si>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</si>
  <si>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</si>
  <si>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</si>
  <si>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</si>
  <si>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</si>
  <si>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</si>
  <si>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</si>
  <si>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</si>
  <si>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</si>
  <si>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</si>
  <si>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</si>
  <si>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</si>
  <si>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</si>
  <si>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</si>
  <si>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</si>
  <si>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</si>
  <si>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</si>
  <si>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</si>
  <si>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</si>
  <si>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</si>
  <si>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</si>
  <si>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</si>
  <si>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</si>
  <si>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</si>
  <si>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</si>
  <si>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</si>
  <si>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</si>
  <si>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</si>
  <si>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</si>
  <si>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</si>
  <si>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</si>
  <si>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</si>
  <si>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</si>
  <si>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</si>
  <si>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</si>
  <si>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</si>
  <si>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</si>
  <si>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</si>
  <si>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</si>
  <si>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</si>
  <si>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</si>
  <si>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</si>
  <si>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</si>
  <si>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</si>
  <si>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</si>
  <si>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</si>
  <si>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</si>
  <si>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</si>
  <si>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</si>
  <si>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</si>
  <si>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</si>
  <si>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</si>
  <si>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</si>
  <si>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</si>
  <si>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</si>
  <si>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</si>
  <si>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</si>
  <si>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</si>
  <si>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</si>
  <si>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</si>
  <si>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</si>
  <si>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</si>
  <si>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</si>
  <si>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</si>
  <si>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</si>
  <si>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</si>
  <si>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</si>
  <si>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</si>
  <si>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</si>
  <si>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</si>
  <si>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</si>
  <si>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</si>
  <si>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</si>
  <si>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</si>
  <si>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</si>
  <si>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</si>
  <si>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</si>
  <si>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</si>
  <si>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</si>
  <si>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</si>
  <si>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</si>
  <si>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</si>
  <si>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</si>
  <si>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</si>
  <si>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</si>
  <si>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</si>
  <si>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</si>
  <si>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</si>
  <si>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</si>
  <si>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</si>
  <si>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</si>
  <si>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</si>
  <si>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</si>
  <si>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</si>
  <si>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</si>
  <si>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</si>
  <si>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</si>
  <si>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</si>
  <si>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</si>
  <si>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</si>
  <si>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</si>
  <si>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</si>
  <si>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</si>
  <si>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</si>
  <si>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</si>
  <si>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</si>
  <si>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</si>
  <si>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</si>
  <si>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</si>
  <si>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</si>
  <si>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</si>
  <si>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</si>
  <si>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</si>
  <si>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</si>
  <si>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</si>
  <si>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</si>
  <si>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</si>
  <si>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</si>
  <si>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</si>
  <si>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</si>
  <si>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</si>
  <si>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</si>
  <si>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</si>
  <si>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</si>
  <si>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</si>
  <si>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</si>
  <si>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</si>
  <si>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</si>
  <si>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</si>
  <si>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</si>
  <si>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</si>
  <si>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</si>
  <si>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</si>
  <si>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</si>
  <si>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</si>
  <si>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</si>
  <si>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</si>
  <si>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</si>
  <si>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</si>
  <si>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</si>
  <si>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</si>
  <si>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</si>
  <si>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</si>
  <si>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</si>
  <si>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</si>
  <si>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</si>
  <si>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</si>
  <si>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</si>
  <si>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</si>
  <si>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</si>
  <si>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</si>
  <si>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</si>
  <si>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</si>
  <si>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</si>
  <si>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</si>
  <si>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</si>
  <si>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</si>
  <si>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</si>
  <si>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</si>
  <si>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</si>
  <si>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</si>
  <si>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</si>
  <si>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</si>
  <si>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</si>
  <si>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</si>
  <si>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</si>
  <si>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</si>
  <si>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</si>
  <si>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</si>
  <si>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</si>
  <si>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</si>
  <si>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</si>
  <si>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</si>
  <si>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</si>
  <si>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</si>
  <si>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</si>
  <si>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</si>
  <si>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</si>
  <si>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</si>
  <si>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</si>
  <si>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</si>
  <si>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</si>
  <si>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</si>
  <si>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</si>
  <si>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</si>
  <si>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</si>
  <si>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</si>
  <si>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</si>
  <si>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</si>
  <si>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</si>
  <si>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</si>
  <si>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</si>
  <si>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</si>
  <si>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</si>
  <si>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</si>
  <si>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</si>
  <si>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</si>
  <si>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</si>
  <si>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</si>
  <si>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</si>
  <si>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</si>
  <si>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</si>
  <si>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</si>
  <si>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</si>
  <si>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</si>
  <si>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</si>
  <si>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</si>
  <si>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</si>
  <si>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</si>
  <si>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</si>
  <si>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</si>
  <si>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</si>
  <si>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</si>
  <si>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</si>
  <si>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</si>
  <si>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</si>
  <si>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</si>
  <si>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</si>
  <si>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</si>
  <si>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</si>
  <si>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</si>
  <si>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</si>
  <si>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</si>
  <si>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</si>
  <si>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</si>
  <si>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</si>
  <si>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</si>
  <si>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</si>
  <si>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</si>
  <si>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</si>
  <si>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</si>
  <si>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</si>
  <si>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</si>
  <si>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</si>
  <si>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</si>
  <si>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</si>
  <si>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</si>
  <si>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</si>
  <si>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</si>
  <si>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</si>
  <si>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</si>
  <si>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</si>
  <si>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</si>
  <si>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</si>
  <si>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</si>
  <si>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</si>
  <si>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</si>
  <si>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</si>
  <si>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</si>
  <si>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</si>
  <si>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</si>
  <si>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</si>
  <si>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</si>
  <si>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</si>
  <si>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</si>
  <si>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</si>
  <si>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</si>
  <si>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</si>
  <si>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</si>
  <si>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</si>
  <si>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</si>
  <si>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</si>
  <si>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</si>
  <si>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</si>
  <si>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</si>
  <si>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</si>
  <si>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</si>
  <si>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</si>
  <si>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</si>
  <si>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</si>
  <si>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</si>
  <si>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</si>
  <si>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</si>
  <si>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</si>
  <si>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</si>
  <si>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</si>
  <si>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</si>
  <si>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</si>
  <si>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</si>
  <si>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</si>
  <si>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</si>
  <si>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</si>
  <si>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</si>
  <si>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</si>
  <si>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</si>
  <si>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</si>
  <si>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</si>
  <si>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</si>
  <si>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</si>
  <si>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</si>
  <si>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</si>
  <si>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</si>
  <si>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</si>
  <si>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</si>
  <si>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</si>
  <si>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</si>
  <si>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</si>
  <si>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</si>
  <si>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</si>
  <si>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</si>
  <si>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</si>
  <si>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</si>
  <si>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</si>
  <si>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</si>
  <si>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</si>
  <si>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</si>
  <si>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</si>
  <si>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</si>
  <si>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</si>
  <si>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</si>
  <si>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</si>
  <si>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</si>
  <si>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</si>
  <si>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</si>
  <si>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</si>
  <si>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</si>
  <si>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</si>
  <si>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</si>
  <si>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</si>
  <si>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</si>
  <si>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</si>
  <si>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</si>
  <si>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</si>
  <si>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</si>
  <si>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</si>
  <si>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</si>
  <si>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</si>
  <si>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</si>
  <si>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</si>
  <si>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</si>
  <si>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</si>
  <si>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</si>
  <si>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</si>
  <si>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</si>
  <si>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</si>
  <si>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</si>
  <si>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</si>
  <si>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</si>
  <si>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</si>
  <si>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</si>
  <si>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</si>
  <si>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</si>
  <si>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</si>
  <si>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</si>
  <si>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</si>
  <si>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</si>
  <si>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</si>
  <si>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</si>
  <si>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</si>
  <si>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</si>
  <si>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</si>
  <si>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</si>
  <si>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</si>
  <si>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</si>
  <si>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</si>
  <si>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</si>
  <si>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</si>
  <si>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</si>
  <si>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</si>
  <si>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</si>
  <si>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</si>
  <si>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</si>
  <si>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</si>
  <si>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</si>
  <si>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</si>
  <si>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</si>
  <si>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</si>
  <si>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</si>
  <si>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</si>
  <si>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</si>
  <si>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</si>
  <si>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</si>
  <si>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</si>
  <si>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</si>
  <si>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</si>
  <si>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</si>
  <si>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</si>
  <si>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</si>
  <si>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</si>
  <si>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</si>
  <si>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</si>
  <si>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</si>
  <si>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</si>
  <si>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</si>
  <si>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</si>
  <si>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</si>
  <si>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</si>
  <si>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</si>
  <si>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</si>
  <si>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</si>
  <si>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</si>
  <si>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</si>
  <si>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</si>
  <si>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</si>
  <si>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</si>
  <si>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</si>
  <si>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</si>
  <si>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</si>
  <si>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</si>
  <si>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</si>
  <si>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</si>
  <si>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</si>
  <si>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</si>
  <si>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</si>
  <si>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</si>
  <si>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</si>
  <si>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</si>
  <si>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</si>
  <si>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</si>
  <si>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</si>
  <si>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</si>
  <si>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</si>
  <si>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</si>
  <si>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</si>
  <si>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</si>
  <si>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</si>
  <si>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</si>
  <si>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</si>
  <si>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</si>
  <si>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</si>
  <si>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</si>
  <si>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</si>
  <si>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</si>
  <si>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</si>
  <si>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</si>
  <si>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</si>
  <si>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</si>
  <si>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</si>
  <si>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</si>
  <si>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</si>
  <si>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</si>
  <si>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</si>
  <si>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</si>
  <si>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</si>
  <si>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</si>
  <si>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</si>
  <si>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</si>
  <si>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</si>
  <si>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</si>
  <si>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</si>
  <si>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</si>
  <si>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</si>
  <si>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</si>
  <si>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</si>
  <si>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</si>
  <si>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</si>
  <si>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</si>
  <si>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</si>
  <si>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</si>
  <si>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</si>
  <si>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</si>
  <si>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</si>
  <si>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</si>
  <si>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</si>
  <si>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</si>
  <si>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</si>
  <si>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</si>
  <si>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</si>
  <si>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</si>
  <si>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</si>
  <si>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</si>
  <si>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</si>
  <si>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</si>
  <si>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</si>
  <si>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</si>
  <si>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</si>
  <si>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</si>
  <si>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</si>
  <si>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</si>
  <si>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</si>
  <si>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</si>
  <si>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</si>
  <si>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</si>
  <si>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</si>
  <si>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</si>
  <si>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</si>
  <si>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</si>
  <si>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</si>
  <si>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</si>
  <si>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</si>
  <si>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</si>
  <si>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</si>
  <si>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</si>
  <si>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</si>
  <si>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</si>
  <si>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</si>
  <si>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</si>
  <si>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</si>
  <si>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</si>
  <si>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</si>
  <si>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</si>
  <si>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</si>
  <si>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</si>
  <si>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</si>
  <si>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</si>
  <si>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</si>
  <si>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</si>
  <si>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</si>
  <si>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</si>
  <si>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</si>
  <si>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</si>
  <si>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</si>
  <si>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</si>
  <si>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</si>
  <si>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</si>
  <si>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</si>
  <si>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</si>
  <si>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</si>
  <si>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</si>
  <si>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</si>
  <si>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</si>
  <si>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</si>
  <si>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</si>
  <si>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</si>
  <si>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</si>
  <si>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</si>
  <si>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</si>
  <si>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</si>
  <si>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</si>
  <si>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</si>
  <si>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</si>
  <si>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</si>
  <si>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</si>
  <si>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</si>
  <si>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</si>
  <si>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</si>
  <si>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</si>
  <si>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</si>
  <si>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</si>
  <si>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</si>
  <si>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</si>
  <si>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</si>
  <si>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</si>
  <si>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</si>
  <si>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</si>
  <si>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</si>
  <si>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</si>
  <si>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</si>
  <si>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</si>
  <si>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</si>
  <si>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</si>
  <si>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</si>
  <si>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</si>
  <si>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</si>
  <si>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</si>
  <si>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</si>
  <si>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</si>
  <si>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</si>
  <si>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</si>
  <si>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</si>
  <si>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</si>
  <si>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</si>
  <si>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</si>
  <si>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</si>
  <si>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</si>
  <si>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</si>
  <si>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</si>
  <si>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</si>
  <si>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</si>
  <si>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</si>
  <si>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</si>
  <si>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</si>
  <si>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</si>
  <si>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</si>
  <si>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</si>
  <si>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</si>
  <si>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</si>
  <si>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</si>
  <si>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</si>
  <si>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</si>
  <si>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</si>
  <si>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</si>
  <si>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</si>
  <si>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</si>
  <si>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</si>
  <si>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</si>
  <si>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</si>
  <si>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</si>
  <si>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</si>
  <si>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</si>
  <si>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</si>
  <si>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</si>
  <si>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</si>
  <si>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</si>
  <si>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</si>
  <si>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</si>
  <si>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</si>
  <si>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</si>
  <si>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</si>
  <si>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</si>
  <si>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</si>
  <si>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</si>
  <si>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</si>
  <si>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</si>
  <si>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</si>
  <si>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</si>
  <si>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</si>
  <si>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</si>
  <si>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</si>
  <si>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</si>
  <si>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</si>
  <si>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</si>
  <si>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</si>
  <si>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</si>
  <si>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</si>
  <si>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</si>
  <si>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</si>
  <si>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</si>
  <si>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</si>
  <si>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</si>
  <si>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</si>
  <si>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</si>
  <si>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</si>
  <si>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</si>
  <si>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</si>
  <si>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</si>
  <si>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</si>
  <si>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</si>
  <si>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</si>
  <si>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</si>
  <si>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</si>
  <si>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</si>
  <si>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</si>
  <si>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</si>
  <si>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</si>
  <si>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</si>
  <si>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</si>
  <si>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</si>
  <si>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</si>
  <si>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</si>
  <si>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</si>
  <si>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</si>
  <si>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</si>
  <si>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</si>
  <si>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</si>
  <si>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</si>
  <si>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</si>
  <si>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</si>
  <si>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</si>
  <si>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</si>
  <si>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</si>
  <si>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</si>
  <si>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</si>
  <si>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</si>
  <si>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</si>
  <si>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</si>
  <si>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</si>
  <si>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</si>
  <si>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</si>
  <si>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</si>
  <si>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</si>
  <si>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</si>
  <si>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</si>
  <si>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</si>
  <si>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</si>
  <si>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</si>
  <si>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</si>
  <si>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</si>
  <si>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</si>
  <si>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</si>
  <si>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</si>
  <si>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</si>
  <si>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</si>
  <si>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</si>
  <si>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</si>
  <si>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</si>
  <si>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</si>
  <si>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</si>
  <si>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</si>
  <si>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</si>
  <si>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</si>
  <si>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</si>
  <si>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</si>
  <si>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</si>
  <si>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</si>
  <si>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</si>
  <si>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</si>
  <si>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</si>
  <si>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</si>
  <si>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</si>
  <si>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</si>
  <si>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</si>
  <si>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</si>
  <si>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</si>
  <si>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</si>
  <si>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</si>
  <si>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</si>
  <si>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</si>
  <si>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</si>
  <si>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</si>
  <si>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</si>
  <si>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</si>
  <si>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</si>
  <si>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</si>
  <si>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</si>
  <si>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</si>
  <si>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</si>
  <si>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</si>
  <si>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</si>
  <si>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</si>
  <si>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</si>
  <si>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</si>
  <si>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</si>
  <si>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</si>
  <si>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</si>
  <si>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</si>
  <si>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</si>
  <si>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</si>
  <si>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</si>
  <si>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</si>
  <si>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</si>
  <si>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</si>
  <si>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</si>
  <si>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</si>
  <si>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</si>
  <si>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</si>
  <si>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</si>
  <si>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</si>
  <si>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</si>
  <si>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</si>
  <si>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</si>
  <si>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</si>
  <si>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</si>
  <si>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</si>
  <si>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</si>
  <si>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</si>
  <si>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</si>
  <si>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</si>
  <si>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</si>
  <si>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</si>
  <si>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</si>
  <si>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</si>
  <si>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</si>
  <si>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</si>
  <si>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</si>
  <si>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</si>
  <si>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</si>
  <si>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</si>
  <si>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</si>
  <si>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</si>
  <si>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</si>
  <si>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</si>
  <si>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</si>
  <si>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</si>
  <si>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</si>
  <si>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</si>
  <si>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</si>
  <si>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</si>
  <si>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</si>
  <si>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</si>
  <si>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</si>
  <si>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</si>
  <si>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</si>
  <si>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</si>
  <si>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</si>
  <si>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</si>
  <si>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</si>
  <si>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</si>
  <si>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</si>
  <si>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</si>
  <si>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</si>
  <si>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</si>
  <si>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</si>
  <si>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</si>
  <si>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</si>
  <si>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</si>
  <si>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</si>
  <si>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</si>
  <si>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</si>
  <si>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</si>
  <si>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</si>
  <si>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</si>
  <si>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</si>
  <si>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</si>
  <si>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</si>
  <si>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</si>
  <si>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</si>
  <si>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</si>
  <si>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</si>
  <si>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</si>
  <si>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</si>
  <si>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</si>
  <si>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</si>
  <si>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</si>
  <si>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</si>
  <si>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</si>
  <si>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</si>
  <si>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</si>
  <si>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</si>
  <si>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</si>
  <si>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</si>
  <si>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</si>
  <si>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</si>
  <si>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</si>
  <si>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</si>
  <si>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</si>
  <si>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</si>
  <si>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</si>
  <si>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</si>
  <si>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</si>
  <si>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</si>
  <si>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</si>
  <si>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</si>
  <si>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</si>
  <si>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</si>
  <si>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</si>
  <si>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</si>
  <si>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</si>
  <si>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</si>
  <si>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</si>
  <si>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</si>
  <si>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</si>
  <si>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</si>
  <si>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</si>
  <si>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</si>
  <si>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</si>
  <si>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</si>
  <si>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</si>
  <si>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</si>
  <si>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</si>
  <si>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</si>
  <si>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</si>
  <si>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</si>
  <si>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</si>
  <si>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</si>
  <si>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</si>
  <si>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</si>
  <si>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</si>
  <si>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</si>
  <si>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</si>
  <si>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</si>
  <si>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</si>
  <si>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</si>
  <si>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</si>
  <si>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</si>
  <si>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</si>
  <si>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</si>
  <si>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</si>
  <si>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</si>
  <si>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</si>
  <si>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</si>
  <si>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</si>
  <si>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</si>
  <si>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</si>
  <si>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</si>
  <si>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</si>
  <si>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</si>
  <si>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</si>
  <si>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</si>
  <si>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</si>
  <si>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</si>
  <si>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</si>
  <si>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</si>
  <si>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</si>
  <si>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</si>
  <si>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</si>
  <si>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</si>
  <si>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</si>
  <si>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</si>
  <si>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</si>
  <si>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</si>
  <si>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</si>
  <si>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</si>
  <si>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</si>
  <si>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</si>
  <si>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</si>
  <si>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</si>
  <si>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</si>
  <si>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</si>
  <si>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</si>
  <si>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</si>
  <si>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</si>
  <si>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</si>
  <si>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</si>
  <si>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</si>
  <si>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</si>
  <si>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</si>
  <si>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</si>
  <si>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</si>
  <si>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</si>
  <si>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</si>
  <si>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</si>
  <si>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</si>
  <si>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</si>
  <si>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</si>
  <si>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</si>
  <si>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</si>
  <si>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</si>
  <si>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</si>
  <si>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</si>
  <si>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</si>
  <si>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</si>
  <si>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</si>
  <si>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</si>
  <si>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</si>
  <si>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</si>
  <si>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</si>
  <si>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</si>
  <si>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</si>
  <si>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</si>
  <si>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</si>
  <si>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</si>
  <si>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</si>
  <si>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</si>
  <si>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</si>
  <si>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</si>
  <si>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</si>
  <si>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</si>
  <si>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</si>
  <si>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</si>
  <si>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</si>
  <si>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</si>
  <si>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</si>
  <si>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</si>
  <si>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</si>
  <si>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</si>
  <si>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</si>
  <si>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</si>
  <si>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</si>
  <si>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</si>
  <si>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</si>
  <si>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</si>
  <si>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</si>
  <si>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</si>
  <si>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</si>
  <si>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</si>
  <si>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</si>
  <si>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</si>
  <si>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</si>
  <si>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</si>
  <si>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</si>
  <si>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</si>
  <si>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</si>
  <si>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</si>
  <si>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</si>
  <si>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</si>
  <si>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</si>
  <si>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</si>
  <si>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</si>
  <si>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</si>
  <si>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</si>
  <si>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</si>
  <si>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</si>
  <si>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</si>
  <si>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</si>
  <si>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</si>
  <si>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</si>
  <si>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</si>
  <si>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</si>
  <si>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</si>
  <si>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</si>
  <si>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</si>
  <si>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</si>
  <si>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</si>
  <si>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</si>
  <si>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</si>
  <si>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</si>
  <si>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</si>
  <si>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</si>
  <si>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</si>
  <si>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</si>
  <si>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</si>
  <si>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</si>
  <si>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</si>
  <si>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</si>
  <si>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</si>
  <si>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</si>
  <si>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</si>
  <si>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</si>
  <si>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</si>
  <si>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</si>
  <si>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</si>
  <si>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</si>
  <si>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</si>
  <si>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</si>
  <si>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</si>
  <si>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</si>
  <si>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</si>
  <si>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</si>
  <si>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</si>
  <si>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</si>
  <si>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</si>
  <si>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</si>
  <si>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</si>
  <si>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</si>
  <si>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</si>
  <si>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</si>
  <si>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</si>
  <si>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</si>
  <si>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</si>
  <si>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</si>
  <si>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</si>
  <si>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</si>
  <si>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</si>
  <si>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</si>
  <si>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</si>
  <si>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</si>
  <si>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</si>
  <si>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</si>
  <si>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</si>
  <si>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</si>
  <si>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</si>
  <si>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</si>
  <si>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</si>
  <si>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</si>
  <si>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</si>
  <si>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</si>
  <si>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</si>
  <si>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</si>
  <si>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</si>
  <si>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</si>
  <si>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</si>
  <si>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</si>
  <si>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</si>
  <si>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</si>
  <si>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</si>
  <si>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</si>
  <si>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</si>
  <si>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</si>
  <si>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</si>
  <si>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</si>
  <si>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</si>
  <si>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</si>
  <si>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</si>
  <si>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</si>
  <si>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</si>
  <si>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</si>
  <si>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</si>
  <si>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</si>
  <si>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</si>
  <si>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</si>
  <si>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</si>
  <si>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</si>
  <si>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</si>
  <si>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</si>
  <si>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</si>
  <si>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</si>
  <si>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</si>
  <si>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</si>
  <si>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</si>
  <si>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</si>
  <si>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</si>
  <si>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</si>
  <si>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</si>
  <si>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</si>
  <si>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</si>
  <si>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</si>
  <si>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</si>
  <si>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</si>
  <si>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</si>
  <si>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</si>
  <si>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</si>
  <si>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</si>
  <si>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</si>
  <si>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</si>
  <si>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</si>
  <si>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</si>
  <si>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</si>
  <si>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</si>
  <si>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</si>
  <si>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</si>
  <si>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</si>
  <si>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</si>
  <si>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</si>
  <si>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</si>
  <si>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</si>
  <si>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</si>
  <si>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</si>
  <si>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</si>
  <si>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</si>
  <si>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</si>
  <si>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</si>
  <si>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</si>
  <si>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</si>
  <si>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</si>
  <si>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</si>
  <si>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</si>
  <si>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</si>
  <si>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</si>
  <si>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</si>
  <si>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</si>
  <si>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</si>
  <si>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</si>
  <si>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</si>
  <si>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</si>
  <si>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</si>
  <si>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</si>
  <si>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</si>
  <si>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</si>
  <si>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</si>
  <si>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</si>
  <si>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</si>
  <si>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</si>
  <si>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</si>
  <si>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</si>
  <si>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</si>
  <si>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</si>
  <si>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</si>
  <si>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</si>
  <si>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</si>
  <si>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</si>
  <si>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</si>
  <si>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</si>
  <si>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</si>
  <si>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</si>
  <si>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</si>
  <si>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</si>
  <si>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</si>
  <si>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</si>
  <si>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</si>
  <si>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</si>
  <si>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</si>
  <si>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</si>
  <si>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</si>
  <si>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</si>
  <si>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</si>
  <si>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</si>
  <si>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</si>
  <si>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</si>
  <si>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</si>
  <si>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</si>
  <si>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</si>
  <si>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</si>
  <si>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</si>
  <si>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</si>
  <si>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</si>
  <si>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</si>
  <si>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</si>
  <si>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</si>
  <si>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</si>
  <si>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</si>
  <si>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</si>
  <si>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</si>
  <si>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</si>
  <si>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</si>
  <si>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</si>
  <si>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</si>
  <si>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</si>
  <si>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</si>
  <si>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</si>
  <si>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</si>
  <si>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</si>
  <si>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</si>
  <si>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</si>
  <si>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</si>
  <si>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</si>
  <si>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</si>
  <si>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</si>
  <si>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</si>
  <si>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</si>
  <si>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</si>
  <si>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</si>
  <si>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</si>
  <si>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</si>
  <si>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</si>
  <si>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</si>
  <si>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</si>
  <si>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</si>
  <si>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</si>
  <si>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</si>
  <si>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</si>
  <si>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</si>
  <si>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</si>
  <si>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</si>
  <si>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</si>
  <si>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</si>
  <si>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</si>
  <si>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</si>
  <si>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</si>
  <si>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</si>
  <si>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</si>
  <si>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</si>
  <si>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</si>
  <si>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</si>
  <si>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</si>
  <si>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</si>
  <si>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</si>
  <si>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</si>
  <si>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</si>
  <si>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</si>
  <si>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</si>
  <si>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</si>
  <si>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</si>
  <si>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</si>
  <si>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</si>
  <si>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</si>
  <si>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</si>
  <si>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</si>
  <si>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</si>
  <si>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</si>
  <si>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</si>
  <si>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</si>
  <si>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</si>
  <si>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</si>
  <si>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</si>
  <si>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</si>
  <si>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</si>
  <si>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</si>
  <si>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</si>
  <si>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</si>
  <si>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</si>
  <si>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</si>
  <si>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</si>
  <si>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</si>
  <si>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</si>
  <si>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</si>
  <si>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</si>
  <si>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</si>
  <si>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</si>
  <si>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</si>
  <si>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</si>
  <si>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</si>
  <si>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</si>
  <si>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</si>
  <si>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</si>
  <si>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</si>
  <si>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</si>
  <si>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</si>
  <si>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</si>
  <si>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</si>
  <si>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</si>
  <si>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</si>
  <si>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</si>
  <si>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</si>
  <si>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</si>
  <si>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</si>
  <si>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</si>
  <si>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</si>
  <si>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</si>
  <si>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</si>
  <si>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</si>
  <si>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</si>
  <si>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</si>
  <si>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</si>
  <si>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</si>
  <si>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</si>
  <si>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</si>
  <si>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</si>
  <si>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</si>
  <si>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</si>
  <si>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</si>
  <si>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</si>
  <si>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</si>
  <si>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</si>
  <si>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</si>
  <si>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</si>
  <si>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</si>
  <si>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</si>
  <si>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</si>
  <si>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</si>
  <si>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</si>
  <si>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</si>
  <si>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</si>
  <si>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</si>
  <si>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</si>
  <si>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</si>
  <si>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</si>
  <si>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</si>
  <si>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</si>
  <si>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</si>
  <si>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</si>
  <si>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</si>
  <si>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</si>
  <si>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</si>
  <si>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</si>
  <si>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</si>
  <si>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</si>
  <si>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</si>
  <si>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</si>
  <si>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</si>
  <si>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</si>
  <si>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</si>
  <si>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</si>
  <si>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</si>
  <si>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</si>
  <si>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</si>
  <si>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</si>
  <si>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</si>
  <si>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</si>
  <si>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</si>
  <si>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</si>
  <si>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</si>
  <si>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</si>
  <si>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</si>
  <si>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</si>
  <si>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</si>
  <si>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</si>
  <si>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</si>
  <si>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</si>
  <si>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</si>
  <si>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</si>
  <si>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</si>
  <si>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</si>
  <si>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</si>
  <si>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</si>
  <si>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</si>
  <si>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</si>
  <si>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</si>
  <si>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</si>
  <si>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</si>
  <si>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</si>
  <si>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</si>
  <si>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</si>
  <si>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</si>
  <si>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</si>
  <si>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</si>
  <si>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</si>
  <si>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</si>
  <si>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</si>
  <si>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</si>
  <si>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</si>
  <si>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</si>
  <si>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</si>
  <si>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</si>
  <si>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</si>
  <si>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</si>
  <si>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</si>
  <si>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</si>
  <si>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</si>
  <si>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</si>
  <si>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</si>
  <si>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</si>
  <si>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</si>
  <si>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</si>
  <si>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</si>
  <si>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</si>
  <si>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</si>
  <si>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</si>
  <si>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</si>
  <si>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</si>
  <si>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</si>
  <si>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</si>
  <si>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</si>
  <si>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</si>
  <si>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</si>
  <si>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</si>
  <si>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</si>
  <si>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</si>
  <si>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</si>
  <si>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</si>
  <si>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</si>
  <si>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</si>
  <si>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</si>
  <si>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</si>
  <si>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</si>
  <si>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</si>
  <si>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</si>
  <si>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</si>
  <si>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</si>
  <si>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</si>
  <si>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</si>
  <si>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</si>
  <si>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</si>
  <si>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</si>
  <si>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</si>
  <si>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</si>
  <si>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</si>
  <si>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</si>
  <si>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</si>
  <si>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</si>
  <si>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</si>
  <si>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</si>
  <si>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</si>
  <si>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</si>
  <si>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</si>
  <si>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</si>
  <si>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</si>
  <si>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</si>
  <si>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</si>
  <si>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</si>
  <si>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</si>
  <si>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</si>
  <si>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</si>
  <si>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</si>
  <si>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</si>
  <si>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</si>
  <si>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</si>
  <si>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</si>
  <si>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</si>
  <si>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</si>
  <si>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</si>
  <si>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</si>
  <si>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</si>
  <si>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</si>
  <si>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</si>
  <si>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</si>
  <si>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</si>
  <si>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</si>
  <si>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</si>
  <si>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</si>
  <si>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</si>
  <si>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</si>
  <si>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</si>
  <si>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</si>
  <si>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</si>
  <si>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</si>
  <si>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</si>
  <si>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</si>
  <si>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</si>
  <si>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</si>
  <si>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</si>
  <si>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</si>
  <si>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</si>
  <si>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</si>
  <si>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</si>
  <si>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</si>
  <si>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</si>
  <si>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</si>
  <si>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</si>
  <si>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</si>
  <si>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</si>
  <si>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</si>
  <si>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</si>
  <si>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</si>
  <si>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</si>
  <si>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</si>
  <si>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</si>
  <si>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</si>
  <si>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</si>
  <si>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</si>
  <si>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</si>
  <si>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</si>
  <si>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</si>
  <si>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</si>
  <si>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</si>
  <si>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</si>
  <si>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</si>
  <si>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</si>
  <si>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</si>
  <si>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</si>
  <si>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</si>
  <si>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</si>
  <si>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</si>
  <si>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</si>
  <si>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</si>
  <si>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</si>
  <si>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</si>
  <si>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</si>
  <si>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</si>
  <si>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</si>
  <si>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</si>
  <si>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</si>
  <si>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</si>
  <si>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</si>
  <si>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</si>
  <si>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</si>
  <si>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</si>
  <si>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</si>
  <si>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</si>
  <si>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</si>
  <si>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</si>
  <si>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</si>
  <si>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</si>
  <si>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</si>
  <si>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</si>
  <si>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</si>
  <si>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</si>
  <si>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</si>
  <si>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</si>
  <si>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</si>
  <si>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</si>
  <si>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</si>
  <si>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</si>
  <si>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</si>
  <si>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</si>
  <si>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</si>
  <si>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</si>
  <si>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</si>
  <si>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</si>
  <si>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</si>
  <si>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</si>
  <si>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</si>
  <si>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</si>
  <si>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</si>
  <si>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</si>
  <si>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</si>
  <si>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</si>
  <si>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</si>
  <si>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</si>
  <si>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</si>
  <si>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</si>
  <si>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</si>
  <si>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</si>
  <si>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</si>
  <si>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</si>
  <si>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</si>
  <si>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</si>
  <si>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</si>
  <si>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</si>
  <si>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</si>
  <si>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</si>
  <si>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</si>
  <si>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</si>
  <si>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</si>
  <si>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</si>
  <si>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</si>
  <si>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</si>
  <si>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</si>
  <si>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</si>
  <si>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</si>
  <si>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</si>
  <si>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</si>
  <si>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</si>
  <si>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</si>
  <si>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</si>
  <si>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</si>
  <si>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</si>
  <si>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</si>
  <si>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</si>
  <si>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</si>
  <si>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</si>
  <si>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</si>
  <si>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</si>
  <si>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</si>
  <si>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</si>
  <si>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</si>
  <si>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</si>
  <si>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</si>
  <si>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</si>
  <si>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</si>
  <si>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</si>
  <si>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</si>
  <si>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</si>
  <si>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</si>
  <si>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</si>
  <si>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</si>
  <si>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</si>
  <si>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</si>
  <si>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</si>
  <si>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</si>
  <si>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</si>
  <si>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</si>
  <si>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</si>
  <si>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</si>
  <si>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</si>
  <si>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</si>
  <si>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</si>
  <si>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</si>
  <si>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</si>
  <si>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</si>
  <si>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</si>
  <si>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</si>
  <si>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</si>
  <si>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</si>
  <si>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</si>
  <si>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</si>
  <si>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</si>
  <si>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</si>
  <si>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</si>
  <si>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</si>
  <si>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</si>
  <si>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</si>
  <si>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</si>
  <si>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</si>
  <si>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</si>
  <si>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</si>
  <si>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</si>
  <si>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</si>
  <si>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</si>
  <si>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</si>
  <si>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</si>
  <si>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</si>
  <si>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</si>
  <si>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</si>
  <si>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</si>
  <si>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</si>
  <si>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</si>
  <si>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</si>
  <si>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</si>
  <si>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</si>
  <si>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</si>
  <si>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</si>
  <si>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</si>
  <si>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</si>
  <si>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</si>
  <si>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</si>
  <si>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</si>
  <si>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</si>
  <si>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</si>
  <si>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</si>
  <si>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</si>
  <si>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</si>
  <si>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</si>
  <si>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</si>
  <si>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</si>
  <si>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</si>
  <si>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</si>
  <si>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</si>
  <si>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</si>
  <si>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</si>
  <si>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</si>
  <si>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</si>
  <si>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</si>
  <si>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</si>
  <si>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</si>
  <si>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</si>
  <si>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</si>
  <si>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</si>
  <si>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</si>
  <si>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</si>
  <si>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</si>
  <si>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</si>
  <si>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</si>
  <si>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</si>
  <si>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</si>
  <si>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</si>
  <si>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</si>
  <si>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</si>
  <si>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</si>
  <si>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</si>
  <si>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</si>
  <si>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</si>
  <si>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</si>
  <si>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</si>
  <si>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</si>
  <si>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</si>
  <si>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</si>
  <si>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</si>
  <si>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</si>
  <si>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</si>
  <si>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</si>
  <si>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</si>
  <si>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</si>
  <si>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</si>
  <si>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</si>
  <si>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</si>
  <si>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</si>
  <si>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</si>
  <si>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</si>
  <si>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</si>
  <si>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</si>
  <si>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</si>
  <si>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</si>
  <si>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</si>
  <si>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</si>
  <si>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</si>
  <si>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</si>
  <si>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</si>
  <si>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</si>
  <si>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</si>
  <si>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</si>
  <si>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</si>
  <si>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</si>
  <si>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</si>
  <si>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</si>
  <si>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</si>
  <si>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</si>
  <si>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</si>
  <si>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</si>
  <si>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</si>
  <si>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</si>
  <si>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</si>
  <si>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</si>
  <si>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</si>
  <si>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</si>
  <si>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</si>
  <si>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</si>
  <si>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</si>
  <si>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</si>
  <si>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</si>
  <si>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</si>
  <si>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</si>
  <si>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</si>
  <si>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</si>
  <si>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</si>
  <si>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</si>
  <si>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</si>
  <si>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</si>
  <si>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</si>
  <si>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</si>
  <si>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</si>
  <si>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</si>
  <si>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</si>
  <si>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</si>
  <si>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</si>
  <si>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</si>
  <si>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</si>
  <si>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</si>
  <si>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</si>
  <si>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</si>
  <si>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</si>
  <si>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</si>
  <si>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</si>
  <si>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</si>
  <si>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</si>
  <si>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</si>
  <si>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</si>
  <si>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</si>
  <si>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</si>
  <si>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</si>
  <si>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</si>
  <si>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</si>
  <si>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</si>
  <si>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</si>
  <si>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</si>
  <si>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</si>
  <si>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</si>
  <si>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</si>
  <si>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</si>
  <si>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</si>
  <si>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</si>
  <si>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</si>
  <si>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</si>
  <si>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</si>
  <si>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</si>
  <si>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</si>
  <si>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</si>
  <si>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</si>
  <si>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</si>
  <si>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</si>
  <si>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</si>
  <si>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</si>
  <si>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</si>
  <si>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</si>
  <si>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</si>
  <si>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</si>
  <si>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</si>
  <si>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</si>
  <si>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</si>
  <si>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</si>
  <si>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</si>
  <si>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</si>
  <si>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</si>
  <si>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</si>
  <si>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</si>
  <si>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</si>
  <si>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</si>
  <si>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</si>
  <si>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</si>
  <si>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</si>
  <si>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</si>
  <si>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</si>
  <si>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</si>
  <si>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</si>
  <si>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</si>
  <si>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</si>
  <si>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</si>
  <si>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</si>
  <si>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</si>
  <si>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</si>
  <si>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</si>
  <si>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</si>
  <si>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</si>
  <si>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</si>
  <si>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</si>
  <si>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</si>
  <si>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</si>
  <si>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</si>
  <si>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</si>
  <si>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</si>
  <si>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</si>
  <si>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</si>
  <si>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</si>
  <si>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</si>
  <si>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</si>
  <si>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</si>
  <si>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</si>
  <si>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</si>
  <si>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</si>
  <si>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</si>
  <si>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</si>
  <si>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</si>
  <si>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</si>
  <si>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</si>
  <si>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</si>
  <si>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</si>
  <si>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</si>
  <si>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</si>
  <si>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</si>
  <si>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</si>
  <si>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</si>
  <si>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</si>
  <si>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</si>
  <si>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</si>
  <si>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</si>
  <si>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</si>
  <si>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</si>
  <si>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</si>
  <si>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</si>
  <si>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</si>
  <si>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</si>
  <si>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</si>
  <si>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</si>
  <si>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</si>
  <si>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</si>
  <si>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</si>
  <si>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</si>
  <si>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</si>
  <si>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</si>
  <si>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</si>
  <si>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</si>
  <si>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</si>
  <si>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</si>
  <si>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</si>
  <si>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</si>
  <si>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</si>
  <si>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</si>
  <si>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</si>
  <si>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</si>
  <si>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</si>
  <si>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</si>
  <si>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</si>
  <si>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</si>
  <si>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</si>
  <si>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</si>
  <si>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</si>
  <si>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</si>
  <si>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</si>
  <si>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</si>
  <si>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</si>
  <si>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</si>
  <si>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</si>
  <si>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</si>
  <si>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</si>
  <si>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</si>
  <si>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</si>
  <si>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</si>
  <si>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</si>
  <si>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</si>
  <si>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</si>
  <si>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</si>
  <si>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</si>
  <si>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</si>
  <si>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</si>
  <si>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</si>
  <si>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</si>
  <si>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</si>
  <si>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</si>
  <si>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</si>
  <si>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</si>
  <si>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</si>
  <si>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</si>
  <si>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</si>
  <si>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</si>
  <si>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</si>
  <si>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</si>
  <si>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</si>
  <si>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</si>
  <si>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</si>
  <si>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</si>
  <si>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</si>
  <si>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</si>
  <si>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</si>
  <si>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</si>
  <si>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</si>
  <si>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</si>
  <si>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</si>
  <si>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</si>
  <si>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</si>
  <si>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</si>
  <si>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</si>
  <si>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</si>
  <si>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</si>
  <si>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</si>
  <si>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</si>
  <si>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</si>
  <si>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</si>
  <si>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</si>
  <si>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</si>
  <si>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</si>
  <si>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</si>
  <si>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</si>
  <si>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</si>
  <si>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</si>
  <si>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</si>
  <si>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</si>
  <si>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</si>
  <si>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</si>
  <si>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</si>
  <si>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</si>
  <si>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</si>
  <si>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</si>
  <si>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</si>
  <si>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</si>
  <si>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</si>
  <si>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</si>
  <si>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</si>
  <si>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</si>
  <si>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</si>
  <si>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</si>
  <si>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</si>
  <si>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</si>
  <si>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</si>
  <si>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</si>
  <si>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</si>
  <si>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</si>
  <si>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</si>
  <si>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</si>
  <si>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</si>
  <si>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</si>
  <si>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</si>
  <si>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</si>
  <si>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</si>
  <si>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</si>
  <si>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</si>
  <si>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</si>
  <si>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</si>
  <si>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</si>
  <si>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</si>
  <si>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</si>
  <si>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</si>
  <si>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</si>
  <si>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</si>
  <si>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</si>
  <si>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</si>
  <si>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</si>
  <si>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</si>
  <si>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</si>
  <si>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</si>
  <si>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</si>
  <si>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</si>
  <si>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</si>
  <si>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</si>
  <si>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</si>
  <si>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</si>
  <si>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</si>
  <si>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</si>
  <si>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</si>
  <si>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</si>
  <si>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</si>
  <si>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</si>
  <si>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</si>
  <si>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</si>
  <si>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</si>
  <si>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</si>
  <si>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</si>
  <si>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</si>
  <si>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</si>
  <si>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</si>
  <si>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</si>
  <si>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</si>
  <si>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</si>
  <si>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</si>
  <si>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</si>
  <si>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</si>
  <si>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</si>
  <si>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</si>
  <si>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</si>
  <si>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</si>
  <si>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</si>
  <si>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</si>
  <si>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</si>
  <si>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</si>
  <si>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</si>
  <si>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</si>
  <si>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</si>
  <si>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</si>
  <si>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</si>
  <si>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</si>
  <si>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</si>
  <si>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</si>
  <si>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</si>
  <si>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</si>
  <si>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</si>
  <si>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</si>
  <si>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</si>
  <si>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</si>
  <si>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</si>
  <si>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</si>
  <si>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</si>
  <si>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</si>
  <si>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</si>
  <si>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</si>
  <si>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</si>
  <si>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</si>
  <si>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</si>
  <si>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</si>
  <si>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</si>
  <si>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</si>
  <si>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</si>
  <si>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</si>
  <si>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</si>
  <si>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</si>
  <si>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</si>
  <si>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</si>
  <si>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</si>
  <si>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</si>
  <si>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</si>
  <si>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</si>
  <si>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</si>
  <si>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</si>
  <si>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</si>
  <si>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</si>
  <si>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</si>
  <si>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</si>
  <si>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</si>
  <si>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</si>
  <si>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</si>
  <si>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</si>
  <si>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</si>
  <si>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</si>
  <si>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</si>
  <si>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</si>
  <si>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</si>
  <si>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</si>
  <si>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</si>
  <si>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</si>
  <si>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</si>
  <si>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</si>
  <si>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</si>
  <si>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</si>
  <si>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</si>
  <si>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</si>
  <si>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</si>
  <si>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</si>
  <si>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</si>
  <si>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</si>
  <si>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</si>
  <si>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</si>
  <si>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</si>
  <si>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</si>
  <si>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</si>
  <si>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</si>
  <si>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</si>
  <si>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</si>
  <si>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</si>
  <si>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</si>
  <si>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</si>
  <si>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</si>
  <si>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</si>
  <si>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</si>
  <si>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</si>
  <si>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</si>
  <si>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</si>
  <si>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</si>
  <si>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</si>
  <si>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</si>
  <si>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</si>
  <si>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</si>
  <si>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</si>
  <si>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</si>
  <si>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</si>
  <si>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</si>
  <si>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</si>
  <si>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</si>
  <si>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</si>
  <si>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</si>
  <si>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</si>
  <si>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</si>
  <si>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</si>
  <si>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</si>
  <si>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</si>
  <si>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</si>
  <si>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</si>
  <si>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</si>
  <si>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</si>
  <si>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</si>
  <si>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</si>
  <si>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</si>
  <si>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</si>
  <si>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</si>
  <si>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</si>
  <si>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</si>
  <si>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</si>
  <si>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</si>
  <si>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</si>
  <si>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</si>
  <si>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</si>
  <si>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</si>
  <si>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</si>
  <si>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</si>
  <si>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</si>
  <si>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</si>
  <si>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</si>
  <si>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</si>
  <si>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</si>
  <si>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</si>
  <si>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</si>
  <si>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</si>
  <si>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</si>
  <si>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</si>
  <si>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</si>
  <si>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</si>
  <si>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</si>
  <si>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</si>
  <si>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</si>
  <si>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</si>
  <si>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</si>
  <si>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</si>
  <si>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</si>
  <si>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</si>
  <si>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</si>
  <si>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</si>
  <si>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</si>
  <si>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</si>
  <si>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</si>
  <si>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</si>
  <si>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</si>
  <si>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</si>
  <si>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</si>
  <si>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</si>
  <si>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</si>
  <si>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</si>
  <si>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</si>
  <si>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</si>
  <si>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</si>
  <si>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</si>
  <si>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</si>
  <si>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</si>
  <si>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</si>
  <si>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</si>
  <si>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</si>
  <si>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</si>
  <si>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</si>
  <si>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</si>
  <si>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</si>
  <si>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</si>
  <si>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</si>
  <si>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</si>
  <si>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</si>
  <si>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</si>
  <si>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</si>
  <si>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</si>
  <si>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</si>
  <si>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</si>
  <si>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</si>
  <si>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</si>
  <si>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</si>
  <si>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</si>
  <si>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</si>
  <si>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</si>
  <si>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</si>
  <si>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</si>
  <si>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</si>
  <si>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</si>
  <si>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</si>
  <si>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</si>
  <si>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</si>
  <si>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</si>
  <si>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</si>
  <si>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</si>
  <si>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</si>
  <si>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</si>
  <si>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</si>
  <si>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</si>
  <si>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</si>
  <si>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</si>
  <si>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</si>
  <si>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</si>
  <si>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</si>
  <si>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</si>
  <si>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</si>
  <si>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</si>
  <si>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</si>
  <si>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</si>
  <si>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</si>
  <si>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</si>
  <si>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</si>
  <si>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</si>
  <si>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</si>
  <si>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</si>
  <si>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</si>
  <si>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</si>
  <si>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</si>
  <si>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</si>
  <si>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</si>
  <si>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</si>
  <si>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</si>
  <si>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</si>
  <si>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</si>
  <si>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</si>
  <si>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</si>
  <si>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</si>
  <si>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</si>
  <si>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</si>
  <si>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</si>
  <si>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</si>
  <si>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</si>
  <si>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</si>
  <si>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</si>
  <si>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</si>
  <si>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</si>
  <si>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</si>
  <si>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</si>
  <si>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</si>
  <si>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</si>
  <si>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</si>
  <si>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</si>
  <si>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</si>
  <si>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</si>
  <si>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</si>
  <si>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</si>
  <si>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</si>
  <si>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</si>
  <si>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</si>
  <si>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</si>
  <si>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</si>
  <si>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</si>
  <si>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</si>
  <si>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</si>
  <si>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</si>
  <si>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</si>
  <si>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</si>
  <si>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</si>
  <si>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</si>
  <si>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</si>
  <si>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</si>
  <si>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</si>
  <si>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</si>
  <si>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</si>
  <si>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</si>
  <si>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</si>
  <si>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</si>
  <si>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</si>
  <si>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</si>
  <si>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</si>
  <si>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</si>
  <si>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</si>
  <si>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</si>
  <si>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</si>
  <si>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</si>
  <si>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</si>
  <si>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</si>
  <si>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</si>
  <si>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</si>
  <si>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</si>
  <si>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</si>
  <si>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</si>
  <si>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</si>
  <si>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</si>
  <si>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</si>
  <si>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</si>
  <si>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</si>
  <si>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</si>
  <si>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</si>
  <si>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</si>
  <si>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</si>
  <si>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</si>
  <si>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</si>
  <si>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</si>
  <si>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</si>
  <si>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</si>
  <si>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</si>
  <si>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</si>
  <si>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</si>
  <si>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</si>
  <si>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</si>
  <si>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</si>
  <si>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</si>
  <si>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</si>
  <si>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</si>
  <si>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</si>
  <si>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</si>
  <si>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</si>
  <si>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</si>
  <si>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</si>
  <si>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</si>
  <si>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</si>
  <si>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</si>
  <si>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</si>
  <si>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</si>
  <si>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</si>
  <si>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</si>
  <si>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</si>
  <si>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</si>
  <si>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</si>
  <si>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</si>
  <si>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</si>
  <si>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</si>
  <si>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</si>
  <si>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</si>
  <si>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</si>
  <si>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</si>
  <si>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</si>
  <si>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</si>
  <si>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</si>
  <si>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</si>
  <si>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</si>
  <si>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</si>
  <si>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</si>
  <si>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</si>
  <si>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</si>
  <si>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</si>
  <si>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</si>
  <si>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</si>
  <si>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</si>
  <si>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</si>
  <si>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</si>
  <si>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</si>
  <si>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</si>
  <si>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</si>
  <si>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</si>
  <si>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</si>
  <si>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</si>
  <si>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</si>
  <si>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</si>
  <si>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</si>
  <si>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</si>
  <si>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</si>
  <si>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</si>
  <si>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</si>
  <si>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</si>
  <si>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</si>
  <si>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</si>
  <si>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</si>
  <si>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</si>
  <si>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</si>
  <si>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</si>
  <si>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</si>
  <si>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</si>
  <si>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</si>
  <si>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</si>
  <si>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</si>
  <si>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</si>
  <si>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</si>
  <si>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</si>
  <si>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</si>
  <si>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</si>
  <si>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</si>
  <si>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</si>
  <si>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</si>
  <si>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</si>
  <si>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</si>
  <si>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</si>
  <si>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</si>
  <si>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</si>
  <si>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</si>
  <si>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</si>
  <si>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</si>
  <si>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</si>
  <si>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</si>
  <si>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</si>
  <si>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</si>
  <si>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</si>
  <si>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</si>
  <si>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</si>
  <si>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</si>
  <si>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</si>
  <si>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</si>
  <si>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</si>
  <si>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</si>
  <si>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</si>
  <si>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</si>
  <si>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</si>
  <si>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</si>
  <si>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</si>
  <si>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</si>
  <si>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</si>
  <si>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</si>
  <si>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</si>
  <si>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</si>
  <si>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</si>
  <si>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</si>
  <si>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</si>
  <si>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</si>
  <si>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</si>
  <si>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</si>
  <si>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</si>
  <si>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</si>
  <si>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</si>
  <si>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</si>
  <si>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</si>
  <si>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</si>
  <si>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</si>
  <si>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</si>
  <si>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</si>
  <si>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</si>
  <si>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</si>
  <si>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</si>
  <si>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</si>
  <si>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</si>
  <si>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</si>
  <si>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</si>
  <si>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</si>
  <si>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</si>
  <si>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</si>
  <si>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</si>
  <si>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</si>
  <si>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</si>
  <si>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</si>
  <si>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</si>
  <si>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</si>
  <si>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</si>
  <si>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</si>
  <si>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</si>
  <si>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</si>
  <si>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</si>
  <si>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</si>
  <si>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</si>
  <si>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</si>
  <si>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</si>
  <si>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</si>
  <si>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</si>
  <si>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</si>
  <si>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</si>
  <si>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</si>
  <si>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</si>
  <si>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</si>
  <si>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</si>
  <si>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</si>
  <si>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</si>
  <si>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</si>
  <si>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</si>
  <si>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</si>
  <si>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</si>
  <si>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</si>
  <si>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</si>
  <si>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</si>
  <si>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</si>
  <si>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</si>
  <si>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</si>
  <si>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</si>
  <si>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</si>
  <si>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</si>
  <si>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</si>
  <si>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</si>
  <si>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</si>
  <si>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</si>
  <si>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</si>
  <si>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</si>
  <si>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</si>
  <si>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</si>
  <si>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</si>
  <si>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</si>
  <si>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</si>
  <si>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</si>
  <si>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</si>
  <si>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</si>
  <si>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</si>
  <si>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</si>
  <si>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</si>
  <si>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</si>
  <si>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</si>
  <si>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</si>
  <si>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</si>
  <si>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</si>
  <si>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</si>
  <si>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</si>
  <si>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</si>
  <si>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</si>
  <si>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</si>
  <si>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</si>
  <si>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</si>
  <si>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</si>
  <si>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</si>
  <si>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</si>
  <si>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</si>
  <si>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</si>
  <si>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</si>
  <si>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</si>
  <si>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</si>
  <si>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</si>
  <si>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</si>
  <si>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</si>
  <si>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</si>
  <si>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</si>
  <si>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</si>
  <si>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</si>
  <si>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</si>
  <si>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</si>
  <si>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</si>
  <si>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</si>
  <si>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</si>
  <si>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</si>
  <si>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</si>
  <si>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</si>
  <si>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</si>
  <si>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</si>
  <si>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</si>
  <si>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</si>
  <si>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</si>
  <si>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</si>
  <si>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</si>
  <si>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</si>
  <si>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</si>
  <si>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</si>
  <si>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</si>
  <si>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</si>
  <si>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</si>
  <si>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</si>
  <si>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</si>
  <si>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</si>
  <si>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</si>
  <si>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</si>
  <si>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</si>
  <si>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</si>
  <si>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</si>
  <si>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</si>
  <si>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</si>
  <si>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</si>
  <si>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</si>
  <si>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</si>
  <si>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</si>
  <si>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</si>
  <si>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</si>
  <si>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</si>
  <si>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</si>
  <si>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</si>
  <si>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</si>
  <si>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</si>
  <si>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</si>
  <si>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</si>
  <si>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</si>
  <si>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</si>
  <si>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</si>
  <si>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</si>
  <si>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</si>
  <si>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</si>
  <si>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</si>
  <si>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</si>
  <si>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</si>
  <si>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</si>
  <si>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</si>
  <si>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</si>
  <si>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</si>
  <si>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</si>
  <si>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</si>
  <si>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</si>
  <si>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</si>
  <si>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</si>
  <si>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</si>
  <si>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</si>
  <si>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</si>
  <si>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</si>
  <si>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</si>
  <si>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</si>
  <si>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</si>
  <si>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</si>
  <si>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</si>
  <si>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</si>
  <si>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</si>
  <si>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</si>
  <si>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</si>
  <si>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</si>
  <si>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</si>
  <si>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</si>
  <si>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</si>
  <si>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</si>
  <si>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</si>
  <si>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</si>
  <si>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</si>
  <si>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</si>
  <si>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</si>
  <si>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</si>
  <si>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</si>
  <si>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</si>
  <si>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</si>
  <si>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</si>
  <si>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</si>
  <si>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</si>
  <si>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</si>
  <si>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</si>
  <si>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</si>
  <si>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</si>
  <si>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</si>
  <si>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</si>
  <si>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</si>
  <si>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</si>
  <si>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</si>
  <si>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</si>
  <si>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</si>
  <si>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</si>
  <si>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</si>
  <si>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</si>
  <si>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</si>
  <si>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</si>
  <si>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</si>
  <si>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</si>
  <si>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</si>
  <si>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</si>
  <si>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</si>
  <si>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</si>
  <si>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</si>
  <si>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</si>
  <si>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</si>
  <si>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</si>
  <si>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</si>
  <si>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</si>
  <si>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</si>
  <si>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</si>
  <si>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</si>
  <si>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</si>
  <si>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</si>
  <si>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</si>
  <si>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</si>
  <si>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</si>
  <si>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</si>
  <si>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</si>
  <si>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</si>
  <si>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</si>
  <si>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</si>
  <si>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</si>
  <si>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</si>
  <si>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</si>
  <si>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</si>
  <si>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</si>
  <si>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</si>
  <si>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</si>
  <si>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</si>
  <si>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</si>
  <si>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</si>
  <si>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</si>
  <si>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</si>
  <si>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</si>
  <si>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</si>
  <si>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</si>
  <si>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</si>
  <si>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</si>
  <si>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</si>
  <si>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</si>
  <si>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</si>
  <si>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</si>
  <si>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</si>
  <si>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</si>
  <si>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</si>
  <si>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</si>
  <si>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</si>
  <si>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</si>
  <si>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</si>
  <si>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</si>
  <si>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</si>
  <si>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</si>
  <si>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</si>
  <si>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</si>
  <si>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</si>
  <si>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</si>
  <si>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</si>
  <si>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</si>
  <si>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</si>
  <si>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</si>
  <si>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</si>
  <si>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</si>
  <si>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</si>
  <si>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</si>
  <si>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</si>
  <si>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</si>
  <si>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</si>
  <si>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</si>
  <si>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</si>
  <si>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</si>
  <si>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</si>
  <si>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</si>
  <si>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</si>
  <si>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</si>
  <si>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</si>
  <si>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</si>
  <si>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</si>
  <si>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</si>
  <si>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</si>
  <si>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</si>
  <si>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</si>
  <si>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</si>
  <si>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</si>
  <si>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</si>
  <si>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</si>
  <si>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</si>
  <si>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</si>
  <si>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</si>
  <si>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</si>
  <si>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</si>
  <si>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</si>
  <si>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</si>
  <si>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</si>
  <si>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</si>
  <si>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</si>
  <si>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</si>
  <si>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</si>
  <si>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</si>
  <si>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</si>
  <si>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</si>
  <si>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</si>
  <si>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</si>
  <si>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</si>
  <si>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</si>
  <si>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</si>
  <si>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</si>
  <si>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</si>
  <si>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</si>
  <si>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</si>
  <si>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</si>
  <si>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</si>
  <si>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</si>
  <si>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</si>
  <si>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</si>
  <si>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</si>
  <si>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</si>
  <si>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</si>
  <si>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</si>
  <si>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</si>
  <si>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</si>
  <si>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</si>
  <si>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</si>
  <si>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</si>
  <si>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</si>
  <si>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</si>
  <si>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</si>
  <si>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</si>
  <si>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</si>
  <si>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</si>
  <si>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</si>
  <si>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</si>
  <si>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</si>
  <si>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</si>
  <si>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</si>
  <si>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</si>
  <si>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</si>
  <si>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</si>
  <si>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</si>
  <si>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</si>
  <si>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</si>
  <si>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</si>
  <si>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</si>
  <si>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</si>
  <si>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</si>
  <si>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</si>
  <si>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</si>
  <si>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</si>
  <si>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</si>
  <si>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</si>
  <si>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</si>
  <si>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</si>
  <si>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</si>
  <si>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</si>
  <si>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</si>
  <si>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</si>
  <si>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</si>
  <si>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</si>
  <si>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</si>
  <si>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</si>
  <si>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</si>
  <si>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</si>
  <si>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</si>
  <si>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</si>
  <si>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</si>
  <si>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</si>
  <si>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</si>
  <si>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</si>
  <si>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</si>
  <si>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</si>
  <si>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</si>
  <si>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</si>
  <si>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</si>
  <si>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</si>
  <si>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</si>
  <si>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</si>
  <si>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</si>
  <si>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</si>
  <si>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</si>
  <si>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</si>
  <si>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</si>
  <si>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</si>
  <si>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</si>
  <si>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</si>
  <si>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</si>
  <si>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</si>
  <si>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</si>
  <si>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</si>
  <si>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</si>
  <si>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</si>
  <si>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</si>
  <si>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</si>
  <si>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</si>
  <si>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</si>
  <si>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</si>
  <si>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</si>
  <si>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</si>
  <si>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</si>
  <si>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</si>
  <si>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</si>
  <si>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</si>
  <si>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</si>
  <si>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</si>
  <si>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</si>
  <si>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</si>
  <si>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</si>
  <si>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</si>
  <si>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</si>
  <si>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</si>
  <si>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</si>
  <si>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</si>
  <si>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</si>
  <si>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</si>
  <si>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</si>
  <si>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</si>
  <si>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</si>
  <si>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</si>
  <si>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</si>
  <si>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</si>
  <si>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</si>
  <si>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</si>
  <si>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</si>
  <si>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</si>
  <si>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</si>
  <si>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</si>
  <si>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</si>
  <si>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</si>
  <si>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</si>
  <si>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</si>
  <si>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</si>
  <si>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</si>
  <si>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</si>
  <si>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</si>
  <si>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</si>
  <si>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</si>
  <si>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</si>
  <si>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</si>
  <si>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</si>
  <si>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</si>
  <si>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</si>
  <si>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</si>
  <si>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</si>
  <si>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</si>
  <si>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</si>
  <si>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</si>
  <si>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</si>
  <si>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</si>
  <si>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</si>
  <si>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</si>
  <si>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</si>
  <si>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</si>
  <si>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</si>
  <si>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</si>
  <si>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</si>
  <si>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</si>
  <si>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</si>
  <si>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</si>
  <si>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</si>
  <si>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</si>
  <si>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</si>
  <si>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</si>
  <si>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</si>
  <si>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</si>
  <si>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</si>
  <si>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</si>
  <si>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</si>
  <si>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</si>
  <si>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</si>
  <si>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</si>
  <si>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</si>
  <si>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</si>
  <si>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</si>
  <si>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</si>
  <si>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</si>
  <si>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</si>
  <si>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</si>
  <si>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</si>
  <si>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</si>
  <si>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</si>
  <si>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</si>
  <si>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</si>
  <si>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</si>
  <si>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</si>
  <si>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</si>
  <si>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</si>
  <si>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</si>
  <si>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</si>
  <si>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</si>
  <si>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</si>
  <si>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</si>
  <si>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</si>
  <si>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</si>
  <si>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</si>
  <si>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</si>
  <si>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</si>
  <si>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</si>
  <si>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</si>
  <si>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</si>
  <si>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</si>
  <si>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</si>
  <si>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</si>
  <si>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</si>
  <si>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</si>
  <si>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</si>
  <si>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</si>
  <si>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</si>
  <si>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</si>
  <si>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</si>
  <si>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</si>
  <si>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</si>
  <si>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</si>
  <si>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</si>
  <si>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</si>
  <si>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</si>
  <si>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</si>
  <si>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</si>
  <si>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</si>
  <si>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</si>
  <si>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</si>
  <si>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</si>
  <si>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</si>
  <si>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</si>
  <si>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</si>
  <si>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</si>
  <si>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</si>
  <si>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</si>
  <si>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</si>
  <si>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</si>
  <si>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</si>
  <si>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</si>
  <si>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</si>
  <si>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</si>
  <si>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</si>
  <si>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</si>
  <si>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</si>
  <si>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</si>
  <si>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</si>
  <si>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</si>
  <si>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</si>
  <si>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</si>
  <si>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</si>
  <si>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</si>
  <si>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</si>
  <si>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</si>
  <si>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</si>
  <si>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</si>
  <si>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</si>
  <si>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</si>
  <si>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</si>
  <si>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</si>
  <si>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</si>
  <si>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</si>
  <si>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</si>
  <si>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</si>
  <si>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</si>
  <si>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</si>
  <si>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</si>
  <si>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</si>
  <si>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</si>
  <si>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</si>
  <si>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</si>
  <si>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</si>
  <si>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</si>
  <si>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</si>
  <si>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</si>
  <si>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</si>
  <si>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</si>
  <si>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</si>
  <si>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</si>
  <si>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</si>
  <si>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</si>
  <si>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</si>
  <si>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</si>
  <si>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</si>
  <si>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</si>
  <si>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</si>
  <si>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</si>
  <si>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</si>
  <si>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</si>
  <si>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</si>
  <si>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</si>
  <si>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</si>
  <si>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</si>
  <si>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</si>
  <si>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</si>
  <si>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</si>
  <si>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</si>
  <si>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</si>
  <si>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</si>
  <si>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</si>
  <si>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</si>
  <si>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</si>
  <si>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</si>
  <si>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</si>
  <si>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</si>
  <si>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</si>
  <si>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</si>
  <si>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</si>
  <si>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</si>
  <si>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</si>
  <si>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</si>
  <si>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</si>
  <si>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</si>
  <si>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</si>
  <si>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</si>
  <si>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</si>
  <si>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</si>
  <si>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</si>
  <si>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</si>
  <si>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</si>
  <si>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</si>
  <si>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</si>
  <si>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</si>
  <si>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</si>
  <si>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</si>
  <si>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</si>
  <si>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</si>
  <si>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</si>
  <si>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</si>
  <si>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</si>
  <si>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</si>
  <si>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</si>
  <si>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</si>
  <si>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</si>
  <si>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</si>
  <si>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</si>
  <si>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</si>
  <si>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</si>
  <si>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</si>
  <si>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</si>
  <si>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</si>
  <si>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</si>
  <si>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</si>
  <si>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</si>
  <si>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</si>
  <si>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</si>
  <si>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</si>
  <si>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</si>
  <si>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</si>
  <si>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</si>
  <si>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</si>
  <si>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</si>
  <si>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</si>
  <si>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</si>
  <si>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</si>
  <si>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</si>
  <si>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</si>
  <si>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</si>
  <si>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</si>
  <si>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</si>
  <si>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</si>
  <si>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</si>
  <si>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</si>
  <si>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</si>
  <si>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</si>
  <si>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</si>
  <si>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</si>
  <si>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</si>
  <si>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</si>
  <si>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</si>
  <si>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</si>
  <si>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</si>
  <si>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</si>
  <si>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</si>
  <si>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</si>
  <si>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</si>
  <si>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</si>
  <si>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</si>
  <si>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</si>
  <si>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</si>
  <si>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</si>
  <si>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</si>
  <si>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</si>
  <si>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</si>
  <si>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</si>
  <si>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</si>
  <si>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</si>
  <si>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</si>
  <si>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</si>
  <si>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</si>
  <si>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</si>
  <si>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</si>
  <si>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</si>
  <si>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</si>
  <si>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</si>
  <si>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</si>
  <si>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</si>
  <si>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</si>
  <si>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</si>
  <si>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</si>
  <si>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</si>
  <si>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</si>
  <si>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</si>
  <si>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</si>
  <si>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</si>
  <si>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</si>
  <si>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</si>
  <si>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</si>
  <si>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</si>
  <si>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</si>
  <si>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</si>
  <si>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</si>
  <si>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</si>
  <si>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</si>
  <si>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</si>
  <si>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</si>
  <si>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</si>
  <si>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</si>
  <si>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</si>
  <si>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</si>
  <si>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</si>
  <si>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</si>
  <si>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</si>
  <si>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</si>
  <si>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</si>
  <si>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</si>
  <si>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</si>
  <si>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</si>
  <si>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</si>
  <si>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</si>
  <si>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</si>
  <si>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</si>
  <si>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</si>
  <si>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</si>
  <si>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</si>
  <si>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</si>
  <si>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</si>
  <si>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</si>
  <si>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</si>
  <si>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</si>
  <si>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</si>
  <si>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</si>
  <si>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</si>
  <si>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</si>
  <si>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</si>
  <si>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</si>
  <si>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</si>
  <si>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</si>
  <si>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</si>
  <si>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</si>
  <si>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</si>
  <si>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</si>
  <si>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</si>
  <si>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</si>
  <si>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</si>
  <si>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</si>
  <si>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</si>
  <si>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</si>
  <si>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</si>
  <si>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</si>
  <si>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</si>
  <si>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</si>
  <si>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</si>
  <si>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</si>
  <si>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</si>
  <si>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</si>
  <si>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</si>
  <si>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</si>
  <si>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</si>
  <si>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</si>
  <si>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</si>
  <si>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</si>
  <si>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</si>
  <si>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</si>
  <si>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</si>
  <si>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</si>
  <si>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</si>
  <si>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</si>
  <si>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</si>
  <si>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</si>
  <si>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</si>
  <si>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</si>
  <si>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</si>
  <si>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</si>
  <si>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</si>
  <si>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</si>
  <si>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</si>
  <si>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</si>
  <si>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</si>
  <si>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</si>
  <si>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</si>
  <si>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</si>
  <si>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</si>
  <si>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</si>
  <si>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</si>
  <si>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</si>
  <si>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</si>
  <si>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</si>
  <si>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</si>
  <si>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</si>
  <si>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</si>
  <si>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</si>
  <si>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</si>
  <si>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</si>
  <si>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</si>
  <si>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</si>
  <si>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</si>
  <si>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</si>
  <si>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</si>
  <si>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</si>
  <si>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</si>
  <si>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</si>
  <si>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</si>
  <si>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</si>
  <si>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</si>
  <si>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</si>
  <si>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</si>
  <si>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</si>
  <si>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</si>
  <si>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</si>
  <si>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</si>
  <si>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</si>
  <si>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</si>
  <si>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</si>
  <si>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</si>
  <si>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</si>
  <si>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</si>
  <si>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</si>
  <si>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</si>
  <si>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</si>
  <si>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</si>
  <si>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</si>
  <si>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</si>
  <si>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</si>
  <si>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</si>
  <si>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</si>
  <si>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</si>
  <si>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</si>
  <si>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</si>
  <si>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</si>
  <si>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</si>
  <si>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</si>
  <si>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</si>
  <si>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</si>
  <si>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</si>
  <si>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</si>
  <si>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</si>
  <si>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</si>
  <si>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</si>
  <si>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</si>
  <si>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</si>
  <si>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</si>
  <si>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</si>
  <si>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</si>
  <si>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</si>
  <si>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</si>
  <si>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</si>
  <si>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</si>
  <si>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</si>
  <si>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</si>
  <si>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</si>
  <si>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</si>
  <si>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</si>
  <si>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</si>
  <si>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</si>
  <si>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</si>
  <si>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</si>
  <si>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</si>
  <si>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</si>
  <si>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</si>
  <si>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</si>
  <si>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</si>
  <si>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</si>
  <si>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</si>
  <si>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</si>
  <si>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</si>
  <si>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</si>
  <si>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</si>
  <si>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</si>
  <si>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</si>
  <si>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</si>
  <si>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</si>
  <si>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</si>
  <si>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</si>
  <si>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</si>
  <si>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</si>
  <si>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</si>
  <si>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</si>
  <si>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</si>
  <si>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</si>
  <si>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</si>
  <si>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</si>
  <si>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</si>
  <si>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</si>
  <si>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</si>
  <si>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</si>
  <si>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</si>
  <si>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</si>
  <si>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</si>
  <si>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</si>
  <si>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</si>
  <si>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</si>
  <si>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</si>
  <si>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</si>
  <si>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</si>
  <si>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</si>
  <si>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</si>
  <si>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</si>
  <si>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</si>
  <si>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</si>
  <si>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</si>
  <si>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</si>
  <si>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</si>
  <si>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</si>
  <si>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</si>
  <si>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</si>
  <si>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</si>
  <si>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</si>
  <si>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</si>
  <si>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</si>
  <si>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</si>
  <si>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</si>
  <si>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</si>
  <si>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</si>
  <si>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</si>
  <si>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</si>
  <si>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</si>
  <si>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</si>
  <si>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</si>
  <si>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</si>
  <si>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</si>
  <si>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</si>
  <si>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</si>
  <si>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</si>
  <si>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</si>
  <si>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</si>
  <si>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</si>
  <si>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</si>
  <si>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</si>
  <si>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</si>
  <si>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</si>
  <si>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</si>
  <si>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</si>
  <si>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</si>
  <si>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</si>
  <si>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</si>
  <si>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</si>
  <si>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</si>
  <si>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</si>
  <si>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</si>
  <si>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</si>
  <si>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</si>
  <si>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</si>
  <si>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</si>
  <si>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</si>
  <si>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</si>
  <si>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</si>
  <si>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</si>
  <si>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</si>
  <si>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</si>
  <si>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</si>
  <si>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</si>
  <si>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</si>
  <si>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</si>
  <si>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</si>
  <si>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</si>
  <si>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</si>
  <si>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</si>
  <si>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</si>
  <si>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</si>
  <si>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</si>
  <si>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</si>
  <si>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</si>
  <si>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</si>
  <si>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</si>
  <si>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</si>
  <si>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</si>
  <si>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</si>
  <si>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</si>
  <si>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</si>
  <si>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</si>
  <si>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</si>
  <si>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</si>
  <si>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</si>
  <si>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</si>
  <si>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</si>
  <si>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</si>
  <si>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</si>
  <si>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</si>
  <si>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</si>
  <si>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</si>
  <si>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</si>
  <si>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</si>
  <si>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</si>
  <si>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</si>
  <si>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</si>
  <si>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</si>
  <si>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</si>
  <si>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</si>
  <si>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</si>
  <si>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</si>
  <si>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</si>
  <si>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</si>
  <si>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</si>
  <si>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</si>
  <si>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</si>
  <si>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</si>
  <si>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</si>
  <si>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</si>
  <si>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</si>
  <si>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</si>
  <si>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</si>
  <si>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</si>
  <si>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</si>
  <si>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</si>
  <si>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</si>
  <si>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</si>
  <si>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</si>
  <si>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</si>
  <si>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</si>
  <si>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</si>
  <si>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</si>
  <si>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</si>
  <si>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</si>
  <si>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</si>
  <si>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</si>
  <si>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</si>
  <si>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</si>
  <si>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</si>
  <si>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</si>
  <si>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</si>
  <si>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</si>
  <si>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</si>
  <si>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</si>
  <si>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</si>
  <si>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</si>
  <si>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</si>
  <si>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</si>
  <si>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</si>
  <si>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</si>
  <si>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</si>
  <si>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</si>
  <si>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</si>
  <si>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</si>
  <si>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</si>
  <si>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</si>
  <si>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</si>
  <si>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</si>
  <si>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</si>
  <si>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</si>
  <si>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</si>
  <si>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</si>
  <si>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</si>
  <si>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</si>
  <si>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</si>
  <si>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</si>
  <si>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</si>
  <si>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</si>
  <si>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</si>
  <si>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</si>
  <si>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</si>
  <si>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</si>
  <si>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</si>
  <si>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</si>
  <si>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</si>
  <si>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</si>
  <si>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</si>
  <si>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</si>
  <si>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</si>
  <si>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</si>
  <si>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</si>
  <si>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</si>
  <si>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</si>
  <si>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</si>
  <si>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</si>
  <si>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</si>
  <si>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</si>
  <si>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</si>
  <si>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</si>
  <si>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</si>
  <si>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</si>
  <si>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</si>
  <si>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</si>
  <si>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</si>
  <si>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</si>
  <si>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</si>
  <si>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</si>
  <si>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</si>
  <si>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</si>
  <si>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</si>
  <si>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</si>
  <si>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</si>
  <si>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</si>
  <si>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</si>
  <si>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</si>
  <si>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</si>
  <si>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</si>
  <si>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</si>
  <si>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</si>
  <si>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</si>
  <si>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</si>
  <si>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</si>
  <si>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</si>
  <si>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</si>
  <si>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</si>
  <si>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</si>
  <si>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</si>
  <si>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</si>
  <si>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</si>
  <si>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</si>
  <si>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</si>
  <si>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</si>
  <si>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</si>
  <si>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</si>
  <si>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</si>
  <si>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</si>
  <si>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</si>
  <si>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</si>
  <si>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</si>
  <si>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</si>
  <si>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</si>
  <si>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</si>
  <si>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</si>
  <si>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</si>
  <si>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</si>
  <si>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</si>
  <si>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</si>
  <si>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</si>
  <si>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</si>
  <si>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</si>
  <si>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</si>
  <si>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</si>
  <si>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</si>
  <si>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</si>
  <si>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</si>
  <si>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</si>
  <si>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</si>
  <si>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</si>
  <si>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</si>
  <si>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</si>
  <si>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</si>
  <si>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</si>
  <si>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</si>
  <si>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</si>
  <si>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</si>
  <si>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</si>
  <si>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</si>
  <si>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</si>
  <si>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</si>
  <si>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</si>
  <si>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</si>
  <si>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</si>
  <si>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</si>
  <si>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</si>
  <si>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</si>
  <si>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</si>
  <si>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</si>
  <si>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</si>
  <si>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</si>
  <si>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</si>
  <si>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</si>
  <si>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</si>
  <si>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</si>
  <si>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</si>
  <si>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</si>
  <si>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</si>
  <si>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</si>
  <si>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</si>
  <si>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</si>
  <si>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</si>
  <si>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</si>
  <si>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</si>
  <si>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</si>
  <si>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</si>
  <si>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</si>
  <si>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</si>
  <si>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</si>
  <si>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</si>
  <si>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</si>
  <si>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</si>
  <si>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</si>
  <si>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</si>
  <si>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</si>
  <si>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</si>
  <si>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</si>
  <si>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</si>
  <si>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</si>
  <si>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</si>
  <si>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</si>
  <si>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</si>
  <si>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</si>
  <si>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</si>
  <si>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</si>
  <si>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</si>
  <si>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</si>
  <si>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</si>
  <si>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</si>
  <si>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</si>
  <si>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</si>
  <si>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</si>
  <si>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</si>
  <si>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</si>
  <si>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</si>
  <si>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</si>
  <si>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</si>
  <si>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</si>
  <si>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</si>
  <si>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</si>
  <si>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</si>
  <si>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</si>
  <si>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</si>
  <si>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</si>
  <si>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</si>
  <si>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</si>
  <si>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</si>
  <si>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</si>
  <si>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</si>
  <si>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</si>
  <si>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</si>
  <si>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</si>
  <si>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</si>
  <si>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</si>
  <si>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</si>
  <si>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</si>
  <si>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</si>
  <si>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</si>
  <si>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</si>
  <si>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</si>
  <si>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</si>
  <si>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</si>
  <si>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</si>
  <si>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</si>
  <si>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</si>
  <si>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</si>
  <si>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</si>
  <si>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</si>
  <si>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</si>
  <si>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</si>
  <si>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</si>
  <si>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</si>
  <si>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</si>
  <si>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</si>
  <si>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</si>
  <si>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</si>
  <si>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</si>
  <si>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</si>
  <si>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</si>
  <si>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</si>
  <si>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</si>
  <si>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</si>
  <si>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</si>
  <si>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</si>
  <si>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</si>
  <si>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</si>
  <si>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</si>
  <si>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</si>
  <si>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</si>
  <si>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</si>
  <si>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</si>
  <si>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</si>
  <si>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</si>
  <si>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</si>
  <si>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</si>
  <si>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</si>
  <si>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</si>
  <si>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</si>
  <si>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</si>
  <si>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</si>
  <si>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</si>
  <si>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</si>
  <si>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</si>
  <si>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</si>
  <si>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</si>
  <si>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</si>
  <si>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</si>
  <si>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</si>
  <si>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</si>
  <si>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</si>
  <si>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</si>
  <si>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</si>
  <si>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</si>
  <si>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</si>
  <si>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</si>
  <si>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</si>
  <si>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</si>
  <si>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</si>
  <si>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</si>
  <si>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</si>
  <si>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</si>
  <si>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</si>
  <si>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</si>
  <si>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</si>
  <si>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</si>
  <si>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</si>
  <si>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</si>
  <si>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</si>
  <si>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</si>
  <si>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</si>
  <si>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</si>
  <si>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</si>
  <si>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</si>
  <si>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</si>
  <si>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</si>
  <si>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</si>
  <si>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</si>
  <si>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</si>
  <si>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</si>
  <si>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</si>
  <si>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</si>
  <si>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</si>
  <si>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</si>
  <si>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</si>
  <si>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</si>
  <si>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</si>
  <si>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</si>
  <si>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</si>
  <si>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</si>
  <si>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</si>
  <si>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</si>
  <si>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</si>
  <si>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</si>
  <si>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</si>
  <si>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</si>
  <si>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</si>
  <si>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</si>
  <si>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</si>
  <si>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</si>
  <si>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</si>
  <si>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</si>
  <si>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</si>
  <si>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</si>
  <si>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</si>
  <si>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</si>
  <si>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</si>
  <si>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</si>
  <si>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</si>
  <si>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</si>
  <si>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</si>
  <si>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</si>
  <si>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</si>
  <si>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</si>
  <si>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</si>
  <si>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</si>
  <si>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</si>
  <si>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</si>
  <si>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</si>
  <si>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</si>
  <si>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</si>
  <si>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</si>
  <si>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</si>
  <si>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</si>
  <si>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</si>
  <si>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</si>
  <si>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</si>
  <si>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</si>
  <si>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</si>
  <si>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</si>
  <si>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</si>
  <si>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</si>
  <si>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</si>
  <si>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</si>
  <si>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</si>
  <si>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</si>
  <si>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</si>
  <si>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</si>
  <si>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</si>
  <si>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</si>
  <si>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</si>
  <si>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</si>
  <si>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</si>
  <si>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</si>
  <si>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</si>
  <si>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</si>
  <si>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</si>
  <si>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</si>
  <si>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</si>
  <si>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</si>
  <si>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</si>
  <si>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</si>
  <si>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</si>
  <si>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</si>
  <si>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</si>
  <si>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</si>
  <si>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</si>
  <si>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</si>
  <si>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</si>
  <si>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</si>
  <si>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</si>
  <si>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</si>
  <si>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</si>
  <si>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</si>
  <si>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</si>
  <si>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</si>
  <si>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</si>
  <si>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</si>
  <si>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</si>
  <si>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</si>
  <si>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</si>
  <si>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</si>
  <si>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</si>
  <si>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</si>
  <si>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</si>
  <si>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</si>
  <si>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</si>
  <si>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</si>
  <si>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</si>
  <si>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</si>
  <si>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</si>
  <si>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</si>
  <si>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</si>
  <si>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</si>
  <si>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</si>
  <si>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</si>
  <si>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</si>
  <si>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</si>
  <si>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</si>
  <si>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</si>
  <si>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</si>
  <si>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</si>
  <si>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</si>
  <si>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</si>
  <si>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</si>
  <si>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</si>
  <si>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</si>
  <si>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</si>
  <si>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</si>
  <si>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</si>
  <si>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</si>
  <si>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</si>
  <si>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</si>
  <si>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</si>
  <si>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</si>
  <si>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</si>
  <si>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</si>
  <si>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</si>
  <si>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</si>
  <si>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</si>
  <si>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</si>
  <si>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</si>
  <si>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</si>
  <si>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</si>
  <si>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</si>
  <si>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</si>
  <si>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</si>
  <si>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</si>
  <si>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</si>
  <si>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</si>
  <si>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</si>
  <si>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</si>
  <si>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</si>
  <si>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</si>
  <si>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</si>
  <si>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</si>
  <si>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</si>
  <si>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</si>
  <si>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</si>
  <si>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</si>
  <si>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</si>
  <si>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</si>
  <si>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</si>
  <si>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</si>
  <si>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</si>
  <si>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</si>
  <si>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</si>
  <si>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</si>
  <si>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</si>
  <si>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</si>
  <si>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</si>
  <si>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</si>
  <si>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</si>
  <si>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</si>
  <si>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</si>
  <si>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</si>
  <si>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</si>
  <si>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</si>
  <si>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</si>
  <si>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</si>
  <si>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</si>
  <si>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</si>
  <si>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</si>
  <si>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</si>
  <si>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</si>
  <si>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</si>
  <si>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</si>
  <si>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</si>
  <si>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</si>
  <si>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</si>
  <si>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</si>
  <si>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</si>
  <si>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</si>
  <si>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</si>
  <si>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</si>
  <si>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</si>
  <si>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</si>
  <si>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</si>
  <si>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</si>
  <si>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</si>
  <si>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</si>
  <si>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</si>
  <si>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</si>
  <si>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</si>
  <si>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</si>
  <si>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</si>
  <si>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</si>
  <si>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</si>
  <si>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</si>
  <si>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</si>
  <si>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</si>
  <si>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</si>
  <si>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</si>
  <si>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</si>
  <si>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</si>
  <si>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</si>
  <si>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</si>
  <si>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</si>
  <si>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</si>
  <si>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</si>
  <si>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</si>
  <si>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</si>
  <si>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</si>
  <si>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</si>
  <si>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</si>
  <si>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</si>
  <si>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</si>
  <si>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</si>
  <si>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</si>
  <si>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</si>
  <si>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</si>
  <si>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</si>
  <si>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</si>
  <si>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</si>
  <si>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</si>
  <si>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</si>
  <si>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</si>
  <si>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</si>
  <si>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</si>
  <si>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</si>
  <si>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</si>
  <si>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</si>
  <si>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</si>
  <si>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</si>
  <si>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</si>
  <si>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</si>
  <si>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</si>
  <si>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</si>
  <si>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</si>
  <si>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</si>
  <si>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</si>
  <si>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</si>
  <si>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</si>
  <si>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</si>
  <si>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</si>
  <si>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</si>
  <si>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</si>
  <si>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</si>
  <si>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</si>
  <si>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</si>
  <si>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</si>
  <si>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</si>
  <si>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</si>
  <si>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</si>
  <si>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</si>
  <si>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</si>
  <si>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</si>
  <si>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</si>
  <si>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</si>
  <si>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</si>
  <si>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</si>
  <si>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</si>
  <si>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</si>
  <si>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</si>
  <si>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</si>
  <si>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</si>
  <si>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</si>
  <si>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</si>
  <si>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</si>
  <si>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</si>
  <si>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</si>
  <si>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</si>
  <si>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</si>
  <si>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</si>
  <si>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</si>
  <si>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</si>
  <si>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</si>
  <si>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</si>
  <si>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</si>
  <si>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</si>
  <si>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</si>
  <si>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</si>
  <si>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</si>
  <si>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</si>
  <si>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</si>
  <si>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</si>
  <si>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</si>
  <si>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</si>
  <si>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</si>
  <si>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</si>
  <si>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</si>
  <si>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</si>
  <si>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</si>
  <si>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</si>
  <si>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</si>
  <si>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</si>
  <si>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</si>
  <si>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</si>
  <si>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</si>
  <si>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</si>
  <si>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</si>
  <si>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</si>
  <si>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</si>
  <si>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</si>
  <si>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</si>
  <si>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</si>
  <si>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</si>
  <si>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</si>
  <si>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</si>
  <si>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</si>
  <si>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</si>
  <si>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</si>
  <si>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</si>
  <si>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</si>
  <si>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</si>
  <si>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</si>
  <si>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</si>
  <si>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</si>
  <si>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</si>
  <si>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</si>
  <si>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</si>
  <si>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</si>
  <si>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</si>
  <si>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</si>
  <si>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</si>
  <si>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</si>
  <si>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</si>
  <si>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</si>
  <si>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</si>
  <si>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</si>
  <si>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</si>
  <si>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</si>
  <si>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</si>
  <si>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</si>
  <si>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</si>
  <si>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</si>
  <si>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</si>
  <si>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</si>
  <si>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</si>
  <si>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</si>
  <si>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</si>
  <si>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</si>
  <si>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</si>
  <si>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</si>
  <si>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</si>
  <si>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</si>
  <si>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</si>
  <si>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</si>
  <si>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</si>
  <si>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</si>
  <si>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</si>
  <si>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</si>
  <si>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</si>
  <si>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</si>
  <si>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</si>
  <si>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</si>
  <si>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</si>
  <si>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</si>
  <si>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</si>
  <si>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</si>
  <si>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</si>
  <si>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</si>
  <si>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</si>
  <si>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</si>
  <si>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</si>
  <si>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</si>
  <si>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</si>
  <si>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</si>
  <si>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</si>
  <si>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</si>
  <si>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</si>
  <si>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</si>
  <si>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</si>
  <si>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</si>
  <si>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</si>
  <si>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</si>
  <si>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</si>
  <si>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</si>
  <si>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</si>
  <si>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</si>
  <si>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</si>
  <si>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</si>
  <si>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</si>
  <si>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</si>
  <si>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</si>
  <si>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</si>
  <si>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</si>
  <si>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</si>
  <si>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</si>
  <si>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</si>
  <si>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</si>
  <si>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</si>
  <si>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</si>
  <si>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</si>
  <si>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</si>
  <si>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</si>
  <si>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</si>
  <si>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</si>
  <si>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</si>
  <si>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</si>
  <si>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</si>
  <si>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</si>
  <si>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</si>
  <si>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</si>
  <si>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</si>
  <si>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</si>
  <si>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</si>
  <si>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</si>
  <si>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</si>
  <si>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</si>
  <si>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</si>
  <si>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</si>
  <si>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</si>
  <si>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</si>
  <si>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</si>
  <si>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</si>
  <si>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</si>
  <si>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</si>
  <si>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</si>
  <si>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</si>
  <si>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</si>
  <si>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</si>
  <si>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</si>
  <si>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</si>
  <si>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</si>
  <si>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</si>
  <si>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</si>
  <si>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</si>
  <si>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</si>
  <si>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</si>
  <si>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</si>
  <si>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</si>
  <si>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</si>
  <si>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</si>
  <si>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</si>
  <si>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</si>
  <si>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</si>
  <si>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</si>
  <si>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</si>
  <si>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</si>
  <si>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</si>
  <si>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</si>
  <si>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</si>
  <si>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</si>
  <si>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</si>
  <si>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</si>
  <si>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</si>
  <si>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</si>
  <si>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</si>
  <si>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</si>
  <si>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</si>
  <si>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</si>
  <si>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</si>
  <si>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</si>
  <si>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</si>
  <si>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</si>
  <si>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</si>
  <si>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</si>
  <si>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</si>
  <si>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</si>
  <si>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</si>
  <si>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</si>
  <si>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</si>
  <si>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</si>
  <si>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</si>
  <si>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</si>
  <si>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</si>
  <si>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</si>
  <si>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</si>
  <si>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</si>
  <si>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</si>
  <si>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</si>
  <si>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</si>
  <si>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</si>
  <si>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</si>
  <si>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</si>
  <si>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</si>
  <si>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</si>
  <si>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</si>
  <si>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</si>
  <si>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</si>
  <si>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</si>
  <si>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</si>
  <si>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</si>
  <si>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</si>
  <si>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</si>
  <si>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</si>
  <si>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</si>
  <si>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</si>
  <si>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</si>
  <si>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</si>
  <si>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</si>
  <si>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</si>
  <si>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</si>
  <si>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</si>
  <si>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</si>
  <si>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</si>
  <si>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</si>
  <si>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</si>
  <si>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</si>
  <si>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</si>
  <si>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</si>
  <si>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</si>
  <si>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</si>
  <si>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</si>
  <si>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</si>
  <si>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</si>
  <si>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</si>
  <si>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</si>
  <si>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</si>
  <si>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</si>
  <si>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</si>
  <si>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</si>
  <si>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</si>
  <si>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</si>
  <si>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</si>
  <si>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</si>
  <si>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</si>
  <si>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</si>
  <si>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</si>
  <si>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</si>
  <si>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</si>
  <si>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</si>
  <si>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</si>
  <si>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</si>
  <si>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</si>
  <si>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</si>
  <si>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</si>
  <si>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</si>
  <si>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</si>
  <si>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</si>
  <si>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</si>
  <si>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</si>
  <si>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</si>
  <si>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</si>
  <si>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</si>
  <si>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</si>
  <si>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</si>
  <si>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</si>
  <si>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</si>
  <si>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</si>
  <si>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</si>
  <si>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</si>
  <si>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</si>
  <si>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</si>
  <si>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</si>
  <si>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</si>
  <si>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</si>
  <si>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</si>
  <si>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</si>
  <si>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</si>
  <si>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</si>
  <si>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</si>
  <si>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</si>
  <si>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</si>
  <si>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</si>
  <si>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</si>
  <si>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</si>
  <si>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</si>
  <si>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</si>
  <si>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</si>
  <si>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</si>
  <si>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</si>
  <si>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</si>
  <si>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</si>
  <si>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</si>
  <si>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</si>
  <si>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</si>
  <si>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</si>
  <si>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</si>
  <si>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</si>
  <si>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</si>
  <si>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</si>
  <si>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</si>
  <si>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</si>
  <si>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</si>
  <si>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</si>
  <si>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</si>
  <si>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</si>
  <si>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</si>
  <si>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</si>
  <si>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</si>
  <si>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</si>
  <si>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</si>
  <si>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</si>
  <si>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</si>
  <si>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</si>
  <si>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</si>
  <si>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</si>
  <si>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</si>
  <si>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</si>
  <si>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</si>
  <si>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</si>
  <si>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</si>
  <si>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</si>
  <si>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</si>
  <si>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</si>
  <si>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</si>
  <si>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</si>
  <si>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</si>
  <si>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</si>
  <si>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</si>
  <si>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</si>
  <si>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</si>
  <si>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</si>
  <si>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</si>
  <si>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</si>
  <si>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</si>
  <si>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</si>
  <si>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</si>
  <si>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</si>
  <si>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</si>
  <si>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</si>
  <si>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</si>
  <si>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</si>
  <si>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</si>
  <si>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</si>
  <si>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</si>
  <si>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</si>
  <si>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</si>
  <si>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</si>
  <si>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</si>
  <si>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</si>
  <si>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</si>
  <si>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</si>
  <si>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</si>
  <si>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</si>
  <si>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</si>
  <si>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</si>
  <si>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</si>
  <si>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</si>
  <si>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</si>
  <si>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</si>
  <si>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</si>
  <si>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</si>
  <si>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</si>
  <si>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</si>
  <si>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</si>
  <si>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</si>
  <si>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</si>
  <si>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</si>
  <si>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</si>
  <si>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</si>
  <si>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</si>
  <si>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</si>
  <si>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</si>
  <si>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</si>
  <si>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</si>
  <si>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</si>
  <si>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</si>
  <si>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</si>
  <si>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</si>
  <si>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</si>
  <si>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</si>
  <si>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</si>
  <si>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</si>
  <si>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</si>
  <si>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</si>
  <si>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</si>
  <si>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</si>
  <si>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</si>
  <si>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</si>
  <si>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</si>
  <si>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</si>
  <si>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</si>
  <si>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</si>
  <si>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</si>
  <si>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</si>
  <si>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</si>
  <si>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</si>
  <si>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</si>
  <si>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</si>
  <si>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</si>
  <si>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</si>
  <si>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</si>
  <si>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</si>
  <si>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</si>
  <si>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</si>
  <si>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</si>
  <si>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</si>
  <si>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</si>
  <si>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</si>
  <si>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</si>
  <si>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</si>
  <si>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</si>
  <si>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</si>
  <si>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</si>
  <si>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</si>
  <si>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</si>
  <si>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</si>
  <si>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</si>
  <si>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</si>
  <si>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</si>
  <si>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</si>
  <si>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</si>
  <si>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</si>
  <si>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</si>
  <si>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</si>
  <si>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</si>
  <si>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</si>
  <si>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</si>
  <si>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</si>
  <si>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</si>
  <si>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</si>
  <si>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</si>
  <si>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</si>
  <si>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</si>
  <si>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</si>
  <si>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</si>
  <si>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</si>
  <si>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</si>
  <si>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</si>
  <si>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</si>
  <si>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</si>
  <si>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</si>
  <si>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</si>
  <si>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</si>
  <si>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</si>
  <si>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</si>
  <si>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</si>
  <si>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</si>
  <si>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</si>
  <si>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</si>
  <si>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</si>
  <si>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</si>
  <si>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</si>
  <si>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</si>
  <si>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</si>
  <si>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</si>
  <si>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</si>
  <si>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</si>
  <si>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</si>
  <si>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</si>
  <si>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</si>
  <si>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</si>
  <si>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</si>
  <si>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</si>
  <si>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</si>
  <si>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</si>
  <si>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</si>
  <si>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</si>
  <si>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</si>
  <si>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</si>
  <si>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</si>
  <si>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</si>
  <si>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</si>
  <si>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</si>
  <si>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</si>
  <si>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</si>
  <si>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</si>
  <si>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</si>
  <si>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</si>
  <si>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</si>
  <si>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</si>
  <si>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</si>
  <si>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</si>
  <si>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</si>
  <si>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</si>
  <si>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</si>
  <si>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</si>
  <si>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</si>
  <si>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</si>
  <si>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</si>
  <si>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</si>
  <si>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</si>
  <si>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</si>
  <si>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</si>
  <si>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</si>
  <si>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</si>
  <si>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</si>
  <si>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</si>
  <si>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</si>
  <si>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</si>
  <si>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</si>
  <si>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</si>
  <si>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</si>
  <si>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</si>
  <si>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</si>
  <si>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</si>
  <si>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</si>
  <si>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</si>
  <si>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</si>
  <si>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</si>
  <si>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</si>
  <si>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</si>
  <si>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</si>
  <si>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</si>
  <si>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</si>
  <si>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</si>
  <si>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</si>
  <si>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</si>
  <si>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</si>
  <si>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</si>
  <si>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</si>
  <si>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</si>
  <si>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</si>
  <si>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</si>
  <si>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</si>
  <si>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</si>
  <si>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</si>
  <si>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</si>
  <si>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</si>
  <si>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</si>
  <si>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</si>
  <si>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</si>
  <si>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</si>
  <si>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</si>
  <si>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</si>
  <si>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</si>
  <si>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</si>
  <si>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</si>
  <si>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</si>
  <si>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</si>
  <si>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</si>
  <si>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</si>
  <si>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</si>
  <si>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</si>
  <si>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</si>
  <si>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</si>
  <si>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</si>
  <si>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</si>
  <si>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</si>
  <si>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</si>
  <si>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</si>
  <si>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</si>
  <si>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</si>
  <si>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</si>
  <si>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</si>
  <si>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</si>
  <si>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</si>
  <si>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</si>
  <si>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</si>
  <si>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</si>
  <si>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</si>
  <si>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</si>
  <si>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</si>
  <si>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</si>
  <si>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</si>
  <si>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</si>
  <si>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</si>
  <si>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</si>
  <si>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</si>
  <si>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</si>
  <si>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</si>
  <si>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</si>
  <si>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</si>
  <si>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</si>
  <si>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</si>
  <si>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</si>
  <si>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</si>
  <si>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</si>
  <si>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</si>
  <si>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</si>
  <si>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</si>
  <si>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</si>
  <si>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</si>
  <si>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</si>
  <si>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</si>
  <si>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</si>
  <si>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</si>
  <si>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</si>
  <si>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</si>
  <si>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</si>
  <si>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</si>
  <si>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</si>
  <si>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</si>
  <si>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</si>
  <si>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</si>
  <si>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</si>
  <si>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</si>
  <si>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</si>
  <si>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</si>
  <si>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</si>
  <si>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</si>
  <si>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</si>
  <si>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</si>
  <si>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</si>
  <si>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</si>
  <si>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</si>
  <si>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</si>
  <si>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</si>
  <si>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</si>
  <si>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</si>
  <si>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</si>
  <si>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</si>
  <si>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</si>
  <si>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</si>
  <si>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</si>
  <si>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</si>
  <si>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</si>
  <si>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</si>
  <si>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</si>
  <si>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</si>
  <si>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</si>
  <si>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</si>
  <si>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</si>
  <si>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</si>
  <si>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</si>
  <si>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</si>
  <si>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</si>
  <si>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</si>
  <si>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</si>
  <si>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</si>
  <si>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</si>
  <si>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</si>
  <si>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</si>
  <si>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</si>
  <si>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</si>
  <si>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</si>
  <si>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</si>
  <si>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</si>
  <si>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</si>
  <si>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</si>
  <si>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</si>
  <si>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</si>
  <si>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</si>
  <si>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</si>
  <si>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</si>
  <si>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</si>
  <si>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</si>
  <si>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</si>
  <si>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</si>
  <si>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</si>
  <si>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</si>
  <si>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</si>
  <si>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</si>
  <si>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</si>
  <si>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</si>
  <si>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</si>
  <si>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</si>
  <si>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</si>
  <si>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</si>
  <si>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</si>
  <si>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</si>
  <si>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</si>
  <si>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</si>
  <si>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</si>
  <si>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</si>
  <si>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</si>
  <si>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</si>
  <si>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</si>
  <si>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</si>
  <si>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</si>
  <si>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</si>
  <si>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</si>
  <si>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</si>
  <si>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</si>
  <si>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</si>
  <si>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</si>
  <si>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</si>
  <si>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</si>
  <si>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</si>
  <si>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</si>
  <si>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</si>
  <si>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</si>
  <si>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</si>
  <si>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</si>
  <si>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</si>
  <si>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</si>
  <si>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</si>
  <si>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</si>
  <si>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</si>
  <si>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</si>
  <si>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</si>
  <si>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</si>
  <si>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</si>
  <si>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</si>
  <si>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</si>
  <si>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</si>
  <si>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</si>
  <si>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</si>
  <si>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</si>
  <si>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</si>
  <si>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</si>
  <si>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</si>
  <si>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</si>
  <si>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</si>
  <si>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</si>
  <si>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</si>
  <si>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</si>
  <si>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</si>
  <si>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</si>
  <si>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</si>
  <si>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</si>
  <si>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</si>
  <si>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</si>
  <si>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</si>
  <si>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</si>
  <si>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</si>
  <si>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</si>
  <si>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</si>
  <si>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</si>
  <si>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</si>
  <si>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</si>
  <si>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</si>
  <si>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</si>
  <si>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</si>
  <si>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</si>
  <si>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</si>
  <si>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</si>
  <si>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</si>
  <si>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</si>
  <si>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</si>
  <si>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</si>
  <si>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</si>
  <si>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</si>
  <si>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</si>
  <si>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</si>
  <si>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</si>
  <si>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</si>
  <si>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</si>
  <si>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</si>
  <si>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</si>
  <si>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</si>
  <si>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</si>
  <si>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</si>
  <si>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</si>
  <si>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</si>
  <si>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</si>
  <si>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</si>
  <si>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</si>
  <si>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</si>
  <si>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</si>
  <si>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</si>
  <si>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</si>
  <si>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</si>
  <si>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</si>
  <si>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</si>
  <si>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</si>
  <si>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</si>
  <si>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</si>
  <si>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</si>
  <si>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</si>
  <si>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</si>
  <si>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</si>
  <si>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</si>
  <si>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</si>
  <si>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</si>
  <si>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</si>
  <si>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</si>
  <si>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</si>
  <si>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</si>
  <si>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</si>
  <si>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</si>
  <si>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</si>
  <si>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</si>
  <si>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</si>
  <si>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</si>
  <si>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</si>
  <si>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</si>
  <si>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</si>
  <si>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</si>
  <si>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</si>
  <si>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</si>
  <si>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</si>
  <si>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</si>
  <si>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</si>
  <si>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</si>
  <si>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</si>
  <si>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</si>
  <si>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</si>
  <si>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</si>
  <si>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</si>
  <si>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</si>
  <si>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</si>
  <si>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</si>
  <si>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</si>
  <si>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</si>
  <si>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</si>
  <si>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</si>
  <si>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</si>
  <si>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</si>
  <si>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</si>
  <si>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</si>
  <si>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</si>
  <si>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</si>
  <si>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</si>
  <si>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</si>
  <si>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</si>
  <si>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</si>
  <si>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</si>
  <si>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</si>
  <si>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</si>
  <si>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</si>
  <si>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</si>
  <si>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</si>
  <si>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</si>
  <si>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</si>
  <si>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</si>
  <si>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</si>
  <si>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</si>
  <si>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</si>
  <si>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</si>
  <si>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</si>
  <si>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</si>
  <si>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</si>
  <si>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</si>
  <si>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</si>
  <si>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</si>
  <si>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</si>
  <si>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</si>
  <si>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</si>
  <si>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</si>
  <si>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</si>
  <si>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</si>
  <si>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</si>
  <si>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</si>
  <si>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</si>
  <si>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</si>
  <si>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</si>
  <si>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</si>
  <si>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</si>
  <si>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</si>
  <si>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</si>
  <si>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</si>
  <si>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</si>
  <si>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</si>
  <si>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</si>
  <si>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</si>
  <si>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</si>
  <si>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</si>
  <si>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</si>
  <si>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</si>
  <si>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</si>
  <si>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</si>
  <si>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</si>
  <si>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</si>
  <si>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</si>
  <si>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</si>
  <si>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</si>
  <si>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</si>
  <si>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</si>
  <si>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</si>
  <si>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</si>
  <si>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</si>
  <si>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</si>
  <si>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</si>
  <si>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</si>
  <si>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</si>
  <si>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</si>
  <si>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</si>
  <si>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</si>
  <si>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</si>
  <si>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</si>
  <si>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</si>
  <si>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</si>
  <si>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</si>
  <si>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</si>
  <si>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</si>
  <si>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</si>
  <si>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</si>
  <si>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</si>
  <si>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</si>
  <si>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</si>
  <si>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</si>
  <si>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</si>
  <si>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</si>
  <si>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</si>
  <si>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</si>
  <si>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</si>
  <si>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</si>
  <si>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</si>
  <si>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</si>
  <si>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</si>
  <si>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</si>
  <si>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</si>
  <si>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</si>
  <si>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</si>
  <si>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</si>
  <si>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</si>
  <si>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</si>
  <si>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</si>
  <si>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</si>
  <si>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</si>
  <si>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</si>
  <si>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</si>
  <si>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</si>
  <si>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</si>
  <si>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</si>
  <si>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</si>
  <si>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</si>
  <si>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</si>
  <si>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</si>
  <si>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</si>
  <si>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</si>
  <si>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</si>
  <si>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</si>
  <si>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</si>
  <si>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</si>
  <si>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</si>
  <si>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</si>
  <si>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</si>
  <si>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</si>
  <si>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</si>
  <si>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</si>
  <si>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</si>
  <si>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</si>
  <si>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</si>
  <si>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</si>
  <si>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</si>
  <si>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</si>
  <si>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</si>
  <si>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</si>
  <si>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</si>
  <si>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</si>
  <si>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</si>
  <si>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</si>
  <si>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</si>
  <si>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</si>
  <si>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</si>
  <si>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</si>
  <si>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</si>
  <si>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</si>
  <si>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</si>
  <si>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</si>
  <si>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</si>
  <si>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</si>
  <si>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</si>
  <si>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</si>
  <si>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</si>
  <si>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</si>
  <si>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</si>
  <si>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</si>
  <si>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</si>
  <si>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</si>
  <si>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</si>
  <si>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</si>
  <si>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</si>
  <si>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</si>
  <si>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</si>
  <si>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</si>
  <si>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</si>
  <si>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</si>
  <si>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</si>
  <si>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</si>
  <si>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</si>
  <si>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</si>
  <si>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</si>
  <si>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</si>
  <si>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</si>
  <si>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</si>
  <si>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</si>
  <si>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</si>
  <si>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</si>
  <si>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</si>
  <si>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</si>
  <si>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</si>
  <si>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</si>
  <si>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</si>
  <si>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</si>
  <si>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</si>
  <si>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</si>
  <si>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</si>
  <si>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</si>
  <si>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</si>
  <si>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</si>
  <si>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</si>
  <si>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</si>
  <si>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</si>
  <si>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</si>
  <si>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</si>
  <si>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</si>
  <si>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</si>
  <si>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</si>
  <si>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</si>
  <si>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</si>
  <si>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</si>
  <si>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</si>
  <si>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</si>
  <si>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</si>
  <si>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</si>
  <si>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</si>
  <si>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</si>
  <si>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</si>
  <si>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</si>
  <si>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</si>
  <si>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</si>
  <si>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</si>
  <si>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</si>
  <si>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</si>
  <si>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</si>
  <si>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</si>
  <si>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</si>
  <si>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</si>
  <si>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</si>
  <si>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</si>
  <si>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</si>
  <si>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</si>
  <si>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</si>
  <si>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</si>
  <si>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</si>
  <si>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</si>
  <si>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</si>
  <si>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</si>
  <si>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</si>
  <si>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</si>
  <si>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</si>
  <si>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</si>
  <si>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</si>
  <si>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</si>
  <si>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</si>
  <si>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</si>
  <si>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</si>
  <si>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</si>
  <si>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</si>
  <si>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</si>
  <si>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</si>
  <si>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</si>
  <si>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</si>
  <si>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</si>
  <si>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</si>
  <si>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</si>
  <si>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</si>
  <si>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</si>
  <si>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</si>
  <si>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</si>
  <si>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</si>
  <si>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</si>
  <si>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</si>
  <si>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</si>
  <si>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</si>
  <si>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</si>
  <si>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</si>
  <si>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</si>
  <si>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</si>
  <si>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</si>
  <si>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</si>
  <si>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</si>
  <si>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</si>
  <si>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</si>
  <si>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</si>
  <si>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</si>
  <si>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</si>
  <si>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</si>
  <si>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</si>
  <si>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</si>
  <si>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</si>
  <si>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</si>
  <si>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</si>
  <si>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</si>
  <si>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</si>
  <si>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</si>
  <si>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</si>
  <si>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</si>
  <si>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</si>
  <si>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</si>
  <si>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</si>
  <si>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</si>
  <si>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</si>
  <si>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</si>
  <si>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</si>
  <si>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</si>
  <si>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</si>
  <si>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</si>
  <si>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</si>
  <si>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</si>
  <si>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</si>
  <si>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</si>
  <si>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</si>
  <si>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</si>
  <si>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</si>
  <si>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</si>
  <si>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</si>
  <si>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</si>
  <si>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</si>
  <si>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</si>
  <si>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</si>
  <si>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</si>
  <si>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</si>
  <si>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</si>
  <si>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</si>
  <si>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</si>
  <si>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</si>
  <si>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</si>
  <si>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</si>
  <si>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</si>
  <si>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</si>
  <si>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</si>
  <si>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</si>
  <si>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</si>
  <si>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</si>
  <si>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</si>
  <si>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</si>
  <si>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</si>
  <si>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</si>
  <si>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</si>
  <si>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</si>
  <si>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</si>
  <si>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</si>
  <si>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</si>
  <si>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</si>
  <si>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</si>
  <si>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</si>
  <si>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</si>
  <si>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</si>
  <si>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</si>
  <si>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</si>
  <si>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</si>
  <si>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</si>
  <si>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</si>
  <si>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</si>
  <si>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</si>
  <si>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</si>
  <si>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</si>
  <si>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</si>
  <si>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</si>
  <si>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</si>
  <si>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</si>
  <si>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</si>
  <si>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</si>
  <si>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</si>
  <si>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</si>
  <si>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</si>
  <si>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</si>
  <si>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</si>
  <si>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</si>
  <si>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</si>
  <si>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</si>
  <si>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</si>
  <si>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</si>
  <si>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</si>
  <si>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</si>
  <si>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</si>
  <si>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</si>
  <si>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</si>
  <si>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</si>
  <si>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</si>
  <si>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</si>
  <si>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</si>
  <si>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</si>
  <si>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</si>
  <si>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</si>
  <si>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</si>
  <si>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</si>
  <si>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</si>
  <si>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</si>
  <si>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</si>
  <si>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</si>
  <si>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</si>
  <si>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</si>
  <si>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</si>
  <si>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</si>
  <si>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</si>
  <si>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</si>
  <si>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</si>
  <si>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</si>
  <si>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</si>
  <si>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</si>
  <si>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</si>
  <si>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</si>
  <si>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</si>
  <si>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</si>
  <si>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</si>
  <si>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</si>
  <si>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</si>
  <si>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</si>
  <si>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</si>
  <si>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</si>
  <si>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</si>
  <si>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</si>
  <si>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</si>
  <si>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</si>
  <si>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</si>
  <si>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</si>
  <si>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</si>
  <si>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</si>
  <si>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</si>
  <si>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</si>
  <si>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</si>
  <si>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</si>
  <si>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</si>
  <si>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</si>
  <si>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</si>
  <si>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</si>
  <si>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</si>
  <si>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</si>
  <si>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</si>
  <si>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</si>
  <si>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</si>
  <si>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</si>
  <si>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</si>
  <si>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</si>
  <si>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</si>
  <si>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</si>
  <si>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</si>
  <si>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</si>
  <si>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</si>
  <si>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</si>
  <si>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</si>
  <si>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</si>
  <si>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</si>
  <si>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</si>
  <si>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</si>
  <si>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</si>
  <si>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</si>
  <si>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</si>
  <si>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</si>
  <si>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</si>
  <si>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</si>
  <si>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</si>
  <si>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</si>
  <si>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</si>
  <si>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</si>
  <si>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</si>
  <si>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</si>
  <si>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</si>
  <si>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</si>
  <si>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</si>
  <si>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</si>
  <si>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</si>
  <si>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</si>
  <si>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</si>
  <si>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</si>
  <si>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</si>
  <si>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</si>
  <si>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</si>
  <si>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</si>
  <si>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</si>
  <si>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</si>
  <si>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</si>
  <si>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</si>
  <si>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</si>
  <si>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</si>
  <si>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</si>
  <si>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</si>
  <si>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</si>
  <si>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</si>
  <si>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</si>
  <si>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</si>
  <si>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</si>
  <si>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</si>
  <si>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</si>
  <si>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</si>
  <si>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</si>
  <si>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</si>
  <si>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</si>
  <si>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</si>
  <si>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</si>
  <si>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</si>
  <si>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</si>
  <si>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</si>
  <si>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</si>
  <si>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</si>
  <si>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</si>
  <si>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</si>
  <si>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</si>
  <si>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</si>
  <si>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</si>
  <si>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</si>
  <si>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</si>
  <si>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</si>
  <si>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</si>
  <si>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</si>
  <si>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</si>
  <si>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</si>
  <si>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</si>
  <si>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</si>
  <si>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</si>
  <si>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</si>
  <si>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</si>
  <si>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</si>
  <si>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</si>
  <si>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</si>
  <si>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</si>
  <si>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</si>
  <si>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</si>
  <si>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</si>
  <si>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</si>
  <si>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</si>
  <si>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</si>
  <si>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</si>
  <si>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</si>
  <si>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</si>
  <si>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</si>
  <si>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</si>
  <si>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</si>
  <si>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</si>
  <si>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</si>
  <si>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</si>
  <si>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</si>
  <si>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</si>
  <si>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</si>
  <si>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</si>
  <si>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</si>
  <si>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</si>
  <si>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</si>
  <si>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</si>
  <si>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</si>
  <si>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</si>
  <si>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</si>
  <si>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</si>
  <si>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</si>
  <si>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</si>
  <si>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</si>
  <si>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</si>
  <si>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</si>
  <si>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</si>
  <si>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</si>
  <si>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</si>
  <si>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</si>
  <si>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</si>
  <si>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</si>
  <si>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</si>
  <si>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</si>
  <si>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</si>
  <si>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</si>
  <si>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</si>
  <si>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</si>
  <si>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</si>
  <si>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</si>
  <si>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</si>
  <si>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</si>
  <si>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</si>
  <si>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</si>
  <si>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</si>
  <si>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</si>
  <si>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</si>
  <si>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</si>
  <si>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</si>
  <si>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</si>
  <si>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</si>
  <si>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</si>
  <si>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</si>
  <si>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</si>
  <si>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</si>
  <si>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</si>
  <si>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</si>
  <si>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</si>
  <si>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</si>
  <si>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</si>
  <si>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</si>
  <si>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</si>
  <si>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</si>
  <si>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</si>
  <si>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</si>
  <si>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</si>
  <si>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</si>
  <si>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</si>
  <si>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</si>
  <si>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</si>
  <si>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</si>
  <si>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</si>
  <si>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</si>
  <si>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</si>
  <si>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</si>
  <si>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</si>
  <si>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</si>
  <si>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</si>
  <si>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</si>
  <si>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</si>
  <si>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</si>
  <si>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</si>
  <si>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</si>
  <si>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</si>
  <si>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</si>
  <si>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</si>
  <si>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</si>
  <si>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</si>
  <si>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</si>
  <si>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</si>
  <si>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</si>
  <si>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</si>
  <si>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</si>
  <si>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</si>
  <si>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</si>
  <si>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</si>
  <si>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</si>
  <si>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</si>
  <si>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</si>
  <si>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</si>
  <si>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</si>
  <si>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</si>
  <si>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</si>
  <si>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</si>
  <si>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</si>
  <si>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</si>
  <si>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</si>
  <si>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</si>
  <si>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</si>
  <si>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</si>
  <si>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</si>
  <si>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</si>
  <si>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</si>
  <si>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</si>
  <si>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</si>
  <si>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</si>
  <si>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</si>
  <si>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</si>
  <si>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</si>
  <si>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</si>
  <si>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</si>
  <si>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</si>
  <si>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</si>
  <si>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</si>
  <si>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</si>
  <si>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</si>
  <si>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</si>
  <si>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</si>
  <si>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</si>
  <si>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</si>
  <si>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</si>
  <si>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</si>
  <si>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</si>
  <si>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</si>
  <si>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</si>
  <si>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</si>
  <si>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</si>
  <si>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</si>
  <si>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</si>
  <si>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</si>
  <si>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</si>
  <si>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</si>
  <si>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</si>
  <si>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</si>
  <si>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</si>
  <si>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</si>
  <si>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</si>
  <si>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</si>
  <si>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</si>
  <si>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</si>
  <si>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</si>
  <si>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</si>
  <si>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</si>
  <si>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</si>
  <si>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</si>
  <si>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</si>
  <si>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</si>
  <si>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</si>
  <si>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</si>
  <si>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</si>
  <si>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</si>
  <si>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</si>
  <si>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</si>
  <si>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</si>
  <si>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</si>
  <si>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</si>
  <si>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</si>
  <si>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</si>
  <si>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</si>
  <si>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</si>
  <si>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</si>
  <si>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</si>
  <si>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</si>
  <si>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</si>
  <si>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</si>
  <si>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</si>
  <si>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</si>
  <si>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</si>
  <si>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</si>
  <si>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</si>
  <si>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</si>
  <si>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</si>
  <si>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</si>
  <si>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</si>
  <si>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</si>
  <si>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</si>
  <si>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</si>
  <si>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</si>
  <si>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</si>
  <si>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</si>
  <si>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</si>
  <si>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</si>
  <si>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</si>
  <si>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</si>
  <si>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</si>
  <si>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</si>
  <si>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</si>
  <si>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</si>
  <si>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</si>
  <si>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</si>
  <si>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</si>
  <si>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</si>
  <si>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</si>
  <si>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</si>
  <si>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</si>
  <si>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</si>
  <si>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</si>
  <si>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</si>
  <si>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</si>
  <si>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</si>
  <si>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</si>
  <si>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</si>
  <si>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</si>
  <si>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</si>
  <si>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</si>
  <si>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</si>
  <si>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</si>
  <si>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</si>
  <si>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</si>
  <si>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</si>
  <si>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</si>
  <si>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</si>
  <si>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</si>
  <si>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</si>
  <si>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</si>
  <si>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</si>
  <si>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</si>
  <si>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</si>
  <si>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</si>
  <si>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</si>
  <si>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</si>
  <si>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</si>
  <si>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</si>
  <si>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</si>
  <si>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</si>
  <si>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</si>
  <si>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</si>
  <si>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</si>
  <si>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</si>
  <si>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</si>
  <si>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</si>
  <si>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</si>
  <si>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</si>
  <si>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</si>
  <si>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</si>
  <si>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</si>
  <si>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</si>
  <si>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</si>
  <si>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</si>
  <si>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</si>
  <si>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</si>
  <si>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</si>
  <si>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</si>
  <si>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</si>
  <si>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</si>
  <si>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</si>
  <si>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</si>
  <si>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</si>
  <si>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</si>
  <si>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</si>
  <si>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</si>
  <si>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</si>
  <si>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</si>
  <si>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</si>
  <si>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</si>
  <si>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</si>
  <si>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</si>
  <si>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</si>
  <si>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</si>
  <si>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</si>
  <si>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</si>
  <si>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</si>
  <si>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</si>
  <si>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</si>
  <si>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</si>
  <si>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</si>
  <si>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</si>
  <si>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</si>
  <si>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</si>
  <si>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</si>
  <si>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</si>
  <si>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</si>
  <si>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</si>
  <si>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</si>
  <si>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</si>
  <si>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</si>
  <si>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</si>
  <si>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</si>
  <si>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</si>
  <si>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</si>
  <si>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</si>
  <si>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</si>
  <si>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</si>
  <si>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</si>
  <si>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</si>
  <si>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</si>
  <si>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</si>
  <si>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</si>
  <si>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</si>
  <si>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</si>
  <si>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</si>
  <si>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</si>
  <si>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</si>
  <si>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</si>
  <si>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</si>
  <si>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</si>
  <si>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</si>
  <si>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</si>
  <si>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</si>
  <si>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</si>
  <si>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</si>
  <si>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</si>
  <si>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</si>
  <si>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</si>
  <si>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</si>
  <si>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</si>
  <si>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</si>
  <si>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</si>
  <si>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</si>
  <si>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</si>
  <si>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</si>
  <si>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</si>
  <si>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</si>
  <si>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</si>
  <si>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</si>
  <si>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</si>
  <si>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</si>
  <si>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</si>
  <si>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</si>
  <si>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</si>
  <si>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</si>
  <si>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</si>
  <si>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</si>
  <si>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</si>
  <si>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</si>
  <si>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</si>
  <si>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</si>
  <si>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</si>
  <si>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</si>
  <si>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</si>
  <si>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</si>
  <si>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</si>
  <si>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</si>
  <si>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</si>
  <si>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</si>
  <si>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</si>
  <si>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</si>
  <si>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</si>
  <si>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</si>
  <si>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</si>
  <si>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</si>
  <si>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</si>
  <si>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</si>
  <si>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</si>
  <si>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</si>
  <si>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</si>
  <si>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</si>
  <si>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</si>
  <si>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</si>
  <si>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</si>
  <si>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</si>
  <si>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</si>
  <si>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</si>
  <si>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</si>
  <si>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</si>
  <si>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</si>
  <si>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</si>
  <si>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</si>
  <si>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</si>
  <si>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</si>
  <si>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</si>
  <si>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</si>
  <si>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</si>
  <si>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</si>
  <si>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</si>
  <si>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</si>
  <si>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</si>
  <si>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</si>
  <si>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</si>
  <si>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</si>
  <si>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</si>
  <si>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</si>
  <si>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</si>
  <si>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</si>
  <si>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</si>
  <si>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</si>
  <si>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</si>
  <si>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</si>
  <si>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</si>
  <si>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</si>
  <si>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</si>
  <si>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</si>
  <si>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</si>
  <si>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</si>
  <si>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</si>
  <si>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</si>
  <si>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</si>
  <si>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</si>
  <si>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</si>
  <si>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</si>
  <si>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</si>
  <si>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</si>
  <si>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</si>
  <si>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</si>
  <si>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</si>
  <si>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</si>
  <si>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</si>
  <si>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</si>
  <si>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</si>
  <si>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</si>
  <si>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</si>
  <si>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</si>
  <si>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</si>
  <si>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</si>
  <si>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</si>
  <si>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</si>
  <si>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</si>
  <si>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</si>
  <si>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</si>
  <si>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</si>
  <si>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</si>
  <si>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</si>
  <si>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</si>
  <si>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</si>
  <si>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</si>
  <si>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</si>
  <si>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</si>
  <si>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</si>
  <si>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</si>
  <si>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</si>
  <si>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</si>
  <si>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</si>
  <si>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</si>
  <si>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</si>
  <si>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</si>
  <si>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</si>
  <si>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</si>
  <si>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</si>
  <si>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</si>
  <si>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</si>
  <si>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</si>
  <si>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</si>
  <si>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</si>
  <si>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</si>
  <si>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</si>
  <si>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</si>
  <si>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</si>
  <si>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</si>
  <si>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</si>
  <si>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</si>
  <si>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</si>
  <si>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</si>
  <si>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</si>
  <si>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</si>
  <si>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</si>
  <si>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</si>
  <si>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</si>
  <si>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</si>
  <si>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</si>
  <si>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</si>
  <si>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</si>
  <si>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</si>
  <si>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</si>
  <si>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</si>
  <si>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</si>
  <si>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</si>
  <si>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</si>
  <si>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</si>
  <si>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</si>
  <si>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</si>
  <si>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</si>
  <si>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</si>
  <si>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</si>
  <si>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</si>
  <si>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</si>
  <si>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</si>
  <si>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</si>
  <si>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</si>
  <si>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</si>
  <si>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</si>
  <si>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</si>
  <si>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</si>
  <si>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</si>
  <si>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</si>
  <si>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</si>
  <si>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</si>
  <si>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</si>
  <si>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</si>
  <si>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</si>
  <si>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</si>
  <si>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</si>
  <si>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</si>
  <si>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</si>
  <si>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</si>
  <si>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</si>
  <si>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</si>
  <si>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</si>
  <si>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</si>
  <si>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</si>
  <si>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</si>
  <si>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</si>
  <si>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</si>
  <si>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</si>
  <si>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</si>
  <si>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</si>
  <si>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</si>
  <si>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</si>
  <si>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</si>
  <si>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</si>
  <si>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</si>
  <si>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</si>
  <si>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</si>
  <si>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</si>
  <si>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</si>
  <si>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</si>
  <si>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</si>
  <si>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</si>
  <si>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</si>
  <si>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</si>
  <si>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</si>
  <si>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</si>
  <si>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</si>
  <si>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</si>
  <si>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</si>
  <si>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</si>
  <si>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</si>
  <si>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</si>
  <si>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</si>
  <si>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</si>
  <si>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</si>
  <si>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</si>
  <si>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</si>
  <si>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</si>
  <si>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</si>
  <si>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</si>
  <si>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</si>
  <si>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</si>
  <si>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</si>
  <si>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</si>
  <si>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</si>
  <si>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</si>
  <si>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</si>
  <si>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</si>
  <si>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</si>
  <si>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</si>
  <si>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</si>
  <si>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</si>
  <si>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</si>
  <si>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</si>
  <si>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</si>
  <si>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</si>
  <si>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</si>
  <si>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</si>
  <si>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</si>
  <si>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</si>
  <si>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</si>
  <si>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</si>
  <si>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</si>
  <si>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</si>
  <si>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</si>
  <si>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</si>
  <si>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</si>
  <si>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</si>
  <si>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</si>
  <si>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</si>
  <si>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</si>
  <si>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</si>
  <si>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</si>
  <si>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</si>
  <si>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</si>
  <si>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</si>
  <si>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</si>
  <si>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</si>
  <si>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</si>
  <si>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</si>
  <si>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</si>
  <si>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</si>
  <si>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</si>
  <si>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</si>
  <si>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</si>
  <si>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</si>
  <si>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</si>
  <si>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</si>
  <si>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</si>
  <si>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</si>
  <si>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</si>
  <si>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</si>
  <si>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</si>
  <si>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</si>
  <si>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</si>
  <si>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</si>
  <si>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</si>
  <si>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</si>
  <si>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</si>
  <si>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</si>
  <si>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</si>
  <si>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</si>
  <si>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</si>
  <si>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</si>
  <si>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</si>
  <si>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</si>
  <si>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</si>
  <si>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</si>
  <si>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</si>
  <si>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</si>
  <si>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</si>
  <si>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</si>
  <si>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</si>
  <si>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</si>
  <si>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</si>
  <si>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</si>
  <si>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</si>
  <si>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</si>
  <si>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</si>
  <si>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</si>
  <si>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</si>
  <si>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</si>
  <si>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</si>
  <si>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</si>
  <si>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</si>
  <si>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</si>
  <si>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</si>
  <si>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</si>
  <si>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</si>
  <si>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</si>
  <si>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</si>
  <si>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</si>
  <si>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</si>
  <si>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</si>
  <si>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</si>
  <si>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</si>
  <si>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</si>
  <si>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</si>
  <si>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</si>
  <si>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</si>
  <si>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</si>
  <si>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</si>
  <si>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</si>
  <si>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</si>
  <si>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</si>
  <si>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</si>
  <si>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</si>
  <si>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</si>
  <si>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</si>
  <si>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</si>
  <si>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</si>
  <si>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</si>
  <si>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</si>
  <si>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</si>
  <si>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</si>
  <si>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</si>
  <si>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</si>
  <si>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</si>
  <si>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</si>
  <si>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</si>
  <si>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</si>
  <si>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</si>
  <si>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</si>
  <si>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</si>
  <si>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</si>
  <si>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</si>
  <si>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</si>
  <si>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</si>
  <si>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</si>
  <si>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</si>
  <si>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</si>
  <si>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</si>
  <si>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</si>
  <si>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</si>
  <si>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</si>
  <si>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</si>
  <si>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</si>
  <si>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</si>
  <si>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</si>
  <si>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</si>
  <si>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</si>
  <si>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</si>
  <si>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</si>
  <si>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</si>
  <si>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</si>
  <si>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</si>
  <si>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</si>
  <si>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</si>
  <si>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</si>
  <si>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</si>
  <si>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</si>
  <si>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</si>
  <si>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</si>
  <si>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</si>
  <si>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</si>
  <si>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</si>
  <si>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</si>
  <si>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</si>
  <si>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</si>
  <si>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</si>
  <si>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</si>
  <si>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</si>
  <si>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</si>
  <si>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</si>
  <si>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</si>
  <si>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</si>
  <si>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</si>
  <si>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</si>
  <si>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</si>
  <si>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</si>
  <si>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</si>
  <si>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</si>
  <si>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</si>
  <si>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</si>
  <si>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</si>
  <si>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</si>
  <si>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</si>
  <si>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</si>
  <si>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</si>
  <si>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</si>
  <si>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</si>
  <si>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</si>
  <si>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</si>
  <si>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</si>
  <si>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</si>
  <si>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</si>
  <si>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</si>
  <si>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</si>
  <si>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</si>
  <si>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</si>
  <si>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</si>
  <si>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</si>
  <si>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</si>
  <si>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</si>
  <si>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</si>
  <si>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</si>
  <si>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</si>
  <si>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</si>
  <si>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</si>
  <si>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</si>
  <si>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</si>
  <si>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</si>
  <si>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</si>
  <si>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</si>
  <si>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</si>
  <si>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</si>
  <si>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</si>
  <si>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</si>
  <si>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</si>
  <si>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</si>
  <si>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</si>
  <si>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</si>
  <si>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</si>
  <si>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</si>
  <si>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</si>
  <si>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</si>
  <si>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</si>
  <si>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</si>
  <si>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</si>
  <si>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</si>
  <si>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</si>
  <si>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</si>
  <si>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</si>
  <si>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</si>
  <si>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</si>
  <si>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</si>
  <si>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</si>
  <si>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</si>
  <si>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</si>
  <si>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</si>
  <si>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</si>
  <si>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</si>
  <si>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</si>
  <si>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</si>
  <si>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</si>
  <si>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</si>
  <si>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</si>
  <si>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</si>
  <si>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</si>
  <si>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</si>
  <si>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</si>
  <si>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</si>
  <si>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</si>
  <si>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</si>
  <si>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</si>
  <si>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</si>
  <si>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</si>
  <si>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</si>
  <si>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</si>
  <si>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</si>
  <si>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</si>
  <si>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</si>
  <si>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</si>
  <si>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</si>
  <si>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</si>
  <si>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</si>
  <si>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</si>
  <si>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</si>
  <si>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</si>
  <si>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</si>
  <si>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</si>
  <si>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</si>
  <si>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</si>
  <si>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</si>
  <si>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</si>
  <si>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</si>
  <si>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</si>
  <si>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</si>
  <si>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</si>
  <si>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</si>
  <si>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</si>
  <si>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</si>
  <si>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</si>
  <si>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</si>
  <si>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</si>
  <si>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</si>
  <si>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</si>
  <si>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</si>
  <si>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</si>
  <si>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</si>
  <si>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</si>
  <si>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</si>
  <si>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</si>
  <si>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</si>
  <si>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</si>
  <si>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</si>
  <si>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</si>
  <si>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</si>
  <si>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</si>
  <si>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</si>
  <si>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</si>
  <si>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</si>
  <si>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</si>
  <si>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</si>
  <si>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</si>
  <si>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</si>
  <si>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</si>
  <si>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</si>
  <si>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</si>
  <si>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</si>
  <si>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</si>
  <si>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</si>
  <si>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</si>
  <si>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</si>
  <si>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</si>
  <si>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</si>
  <si>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</si>
  <si>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</si>
  <si>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</si>
  <si>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</si>
  <si>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</si>
  <si>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</si>
  <si>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</si>
  <si>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</si>
  <si>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</si>
  <si>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</si>
  <si>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</si>
  <si>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</si>
  <si>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</si>
  <si>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</si>
  <si>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</si>
  <si>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</si>
  <si>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</si>
  <si>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</si>
  <si>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</si>
  <si>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</si>
  <si>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</si>
  <si>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</si>
  <si>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</si>
  <si>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</si>
  <si>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</si>
  <si>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</si>
  <si>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</si>
  <si>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</si>
  <si>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</si>
  <si>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</si>
  <si>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</si>
  <si>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</si>
  <si>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</si>
  <si>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</si>
  <si>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</si>
  <si>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</si>
  <si>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</si>
  <si>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</si>
  <si>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</si>
  <si>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</si>
  <si>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</si>
  <si>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</si>
  <si>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</si>
  <si>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</si>
  <si>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</si>
  <si>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</si>
  <si>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</si>
  <si>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</si>
  <si>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</si>
  <si>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</si>
  <si>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</si>
  <si>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</si>
  <si>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</si>
  <si>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</si>
  <si>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</si>
  <si>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</si>
  <si>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</si>
  <si>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</si>
  <si>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</si>
  <si>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</si>
  <si>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</si>
  <si>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</si>
  <si>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</si>
  <si>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</si>
  <si>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</si>
  <si>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</si>
  <si>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</si>
  <si>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</si>
  <si>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</si>
  <si>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</si>
  <si>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</si>
  <si>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</si>
  <si>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</si>
  <si>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</si>
  <si>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</si>
  <si>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</si>
  <si>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</si>
  <si>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</si>
  <si>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</si>
  <si>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</si>
  <si>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</si>
  <si>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</si>
  <si>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</si>
  <si>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</si>
  <si>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</si>
  <si>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</si>
  <si>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</si>
  <si>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</si>
  <si>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</si>
  <si>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</si>
  <si>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</si>
  <si>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</si>
  <si>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</si>
  <si>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</si>
  <si>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</si>
  <si>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</si>
  <si>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</si>
  <si>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</si>
  <si>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</si>
  <si>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</si>
  <si>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</si>
  <si>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</si>
  <si>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</si>
  <si>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</si>
  <si>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</si>
  <si>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</si>
  <si>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</si>
  <si>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</si>
  <si>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</si>
  <si>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</si>
  <si>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</si>
  <si>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</si>
  <si>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</si>
  <si>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</si>
  <si>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</si>
  <si>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</si>
  <si>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</si>
  <si>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</si>
  <si>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</si>
  <si>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</si>
  <si>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</si>
  <si>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</si>
  <si>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</si>
  <si>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</si>
  <si>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</si>
  <si>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</si>
  <si>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</si>
  <si>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</si>
  <si>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</si>
  <si>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</si>
  <si>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</si>
  <si>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</si>
  <si>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</si>
  <si>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</si>
  <si>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</si>
  <si>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</si>
  <si>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</si>
  <si>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</si>
  <si>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</si>
  <si>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</si>
  <si>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</si>
  <si>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</si>
  <si>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</si>
  <si>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</si>
  <si>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</si>
  <si>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</si>
  <si>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</si>
  <si>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</si>
  <si>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</si>
  <si>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</si>
  <si>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</si>
  <si>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</si>
  <si>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</si>
  <si>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</si>
  <si>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</si>
  <si>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</si>
  <si>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</si>
  <si>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</si>
  <si>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</si>
  <si>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</si>
  <si>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</si>
  <si>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</si>
  <si>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</si>
  <si>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</si>
  <si>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</si>
  <si>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</si>
  <si>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</si>
  <si>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</si>
  <si>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</si>
  <si>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</si>
  <si>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</si>
  <si>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</si>
  <si>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</si>
  <si>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</si>
  <si>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</si>
  <si>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</si>
  <si>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</si>
  <si>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</si>
  <si>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</si>
  <si>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</si>
  <si>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</si>
  <si>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</si>
  <si>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</si>
  <si>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</si>
  <si>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</si>
  <si>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</si>
  <si>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</si>
  <si>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</si>
  <si>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</si>
  <si>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</si>
  <si>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</si>
  <si>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</si>
  <si>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</si>
  <si>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</si>
  <si>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</si>
  <si>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</si>
  <si>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</si>
  <si>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</si>
  <si>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</si>
  <si>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</si>
  <si>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</si>
  <si>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</si>
  <si>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</si>
  <si>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</si>
  <si>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</si>
  <si>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</si>
  <si>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</si>
  <si>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</si>
  <si>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</si>
  <si>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</si>
  <si>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</si>
  <si>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</si>
  <si>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</si>
  <si>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</si>
  <si>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</si>
  <si>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</si>
  <si>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</si>
  <si>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</si>
  <si>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</si>
  <si>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</si>
  <si>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</si>
  <si>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</si>
  <si>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</si>
  <si>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</si>
  <si>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</si>
  <si>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</si>
  <si>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</si>
  <si>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</si>
  <si>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</si>
  <si>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</si>
  <si>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</si>
  <si>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</si>
  <si>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</si>
  <si>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</si>
  <si>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</si>
  <si>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</si>
  <si>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</si>
  <si>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</si>
  <si>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</si>
  <si>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</si>
  <si>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</si>
  <si>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</si>
  <si>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</si>
  <si>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</si>
  <si>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</si>
  <si>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</si>
  <si>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</si>
  <si>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</si>
  <si>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</si>
  <si>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</si>
  <si>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</si>
  <si>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</si>
  <si>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</si>
  <si>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</si>
  <si>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</si>
  <si>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</si>
  <si>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</si>
  <si>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</si>
  <si>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</si>
  <si>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</si>
  <si>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</si>
  <si>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</si>
  <si>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</si>
  <si>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</si>
  <si>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</si>
  <si>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</si>
  <si>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</si>
  <si>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</si>
  <si>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</si>
  <si>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</si>
  <si>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</si>
  <si>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</si>
  <si>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</si>
  <si>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</si>
  <si>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</si>
  <si>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</si>
  <si>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</si>
  <si>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</si>
  <si>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</si>
  <si>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</si>
  <si>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</si>
  <si>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</si>
  <si>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</si>
  <si>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</si>
  <si>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</si>
  <si>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</si>
  <si>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</si>
  <si>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</si>
  <si>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</si>
  <si>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</si>
  <si>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</si>
  <si>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</si>
  <si>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</si>
  <si>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</si>
  <si>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</si>
  <si>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</si>
  <si>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</si>
  <si>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</si>
  <si>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</si>
  <si>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</si>
  <si>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</si>
  <si>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</si>
  <si>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</si>
  <si>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</si>
  <si>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</si>
  <si>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</si>
  <si>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</si>
  <si>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</si>
  <si>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</si>
  <si>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</si>
  <si>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</si>
  <si>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</si>
  <si>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</si>
  <si>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</si>
  <si>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</si>
  <si>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</si>
  <si>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</si>
  <si>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</si>
  <si>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</si>
  <si>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</si>
  <si>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</si>
  <si>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</si>
  <si>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</si>
  <si>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</si>
  <si>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</si>
  <si>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</si>
  <si>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</si>
  <si>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</si>
  <si>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</si>
  <si>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</si>
  <si>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</si>
  <si>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</si>
  <si>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</si>
  <si>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</si>
  <si>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</si>
  <si>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</si>
  <si>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</si>
  <si>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</si>
  <si>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</si>
  <si>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</si>
  <si>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</si>
  <si>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</si>
  <si>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</si>
  <si>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</si>
  <si>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</si>
  <si>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</si>
  <si>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</si>
  <si>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</si>
  <si>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</si>
  <si>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</si>
  <si>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</si>
  <si>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</si>
  <si>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</si>
  <si>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</si>
  <si>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</si>
  <si>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</si>
  <si>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</si>
  <si>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</si>
  <si>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</si>
  <si>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</si>
  <si>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</si>
  <si>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</si>
  <si>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</si>
  <si>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</si>
  <si>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</si>
  <si>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</si>
  <si>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</si>
  <si>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</si>
  <si>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</si>
  <si>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</si>
  <si>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</si>
  <si>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</si>
  <si>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</si>
  <si>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</si>
  <si>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</si>
  <si>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</si>
  <si>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</si>
  <si>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</si>
  <si>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</si>
  <si>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</si>
  <si>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</si>
  <si>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</si>
  <si>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</si>
  <si>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</si>
  <si>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</si>
  <si>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</si>
  <si>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</si>
  <si>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</si>
  <si>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</si>
  <si>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</si>
  <si>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</si>
  <si>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</si>
  <si>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</si>
  <si>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</si>
  <si>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</si>
  <si>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</si>
  <si>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</si>
  <si>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</si>
  <si>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</si>
  <si>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</si>
  <si>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</si>
  <si>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</si>
  <si>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</si>
  <si>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</si>
  <si>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</si>
  <si>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</si>
  <si>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</si>
  <si>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</si>
  <si>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</si>
  <si>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</si>
  <si>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</si>
  <si>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</si>
  <si>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</si>
  <si>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</si>
  <si>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</si>
  <si>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</si>
  <si>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</si>
  <si>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</si>
  <si>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</si>
  <si>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</si>
  <si>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</si>
  <si>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</si>
  <si>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</si>
  <si>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</si>
  <si>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</si>
  <si>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</si>
  <si>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</si>
  <si>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</si>
  <si>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</si>
  <si>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</si>
  <si>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</si>
  <si>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</si>
  <si>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</si>
  <si>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</si>
  <si>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</si>
  <si>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</si>
  <si>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</si>
  <si>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</si>
  <si>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</si>
  <si>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</si>
  <si>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</si>
  <si>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</si>
  <si>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</si>
  <si>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</si>
  <si>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</si>
  <si>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</si>
  <si>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</si>
  <si>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</si>
  <si>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</si>
  <si>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</si>
  <si>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</si>
  <si>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</si>
  <si>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</si>
  <si>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</si>
  <si>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</si>
  <si>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</si>
  <si>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</si>
  <si>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</si>
  <si>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</si>
  <si>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</si>
  <si>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</si>
  <si>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</si>
  <si>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</si>
  <si>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</si>
  <si>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</si>
  <si>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</si>
  <si>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</si>
  <si>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</si>
  <si>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</si>
  <si>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</si>
  <si>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</si>
  <si>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</si>
  <si>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</si>
  <si>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</si>
  <si>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</si>
  <si>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</si>
  <si>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</si>
  <si>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</si>
  <si>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</si>
  <si>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</si>
  <si>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</si>
  <si>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</si>
  <si>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</si>
  <si>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</si>
  <si>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</si>
  <si>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</si>
  <si>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</si>
  <si>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</si>
  <si>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</si>
  <si>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</si>
  <si>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</si>
  <si>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</si>
  <si>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</si>
  <si>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</si>
  <si>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</si>
  <si>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</si>
  <si>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</si>
  <si>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</si>
  <si>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</si>
  <si>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</si>
  <si>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</si>
  <si>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</si>
  <si>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</si>
  <si>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</si>
  <si>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</si>
  <si>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</si>
  <si>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</si>
  <si>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</si>
  <si>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</si>
  <si>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</si>
  <si>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</si>
  <si>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</si>
  <si>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</si>
  <si>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</si>
  <si>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</si>
  <si>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</si>
  <si>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</si>
  <si>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</si>
  <si>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</si>
  <si>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</si>
  <si>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</si>
  <si>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</si>
  <si>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</si>
  <si>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</si>
  <si>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</si>
  <si>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</si>
  <si>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</si>
  <si>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</si>
  <si>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</si>
  <si>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</si>
  <si>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</si>
  <si>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</si>
  <si>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</si>
  <si>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</si>
  <si>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</si>
  <si>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</si>
  <si>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</si>
  <si>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</si>
  <si>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</si>
  <si>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</si>
  <si>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</si>
  <si>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</si>
  <si>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</si>
  <si>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</si>
  <si>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</si>
  <si>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</si>
  <si>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</si>
  <si>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</si>
  <si>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</si>
  <si>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</si>
  <si>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</si>
  <si>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</si>
  <si>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</si>
  <si>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</si>
  <si>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</si>
  <si>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</si>
  <si>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</si>
  <si>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</si>
  <si>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</si>
  <si>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</si>
  <si>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</si>
  <si>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</si>
  <si>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</si>
  <si>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</si>
  <si>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</si>
  <si>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</si>
  <si>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</si>
  <si>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</si>
  <si>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</si>
  <si>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</si>
  <si>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</si>
  <si>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</si>
  <si>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</si>
  <si>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</si>
  <si>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</si>
  <si>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</si>
  <si>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</si>
  <si>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</si>
  <si>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</si>
  <si>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</si>
  <si>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</si>
  <si>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</si>
  <si>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</si>
  <si>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</si>
  <si>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</si>
  <si>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</si>
  <si>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</si>
  <si>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</si>
  <si>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</si>
  <si>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</si>
  <si>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</si>
  <si>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</si>
  <si>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</si>
  <si>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</si>
  <si>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</si>
  <si>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</si>
  <si>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</si>
  <si>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</si>
  <si>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</si>
  <si>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</si>
  <si>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</si>
  <si>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</si>
  <si>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</si>
  <si>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</si>
  <si>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</si>
  <si>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</si>
  <si>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</si>
  <si>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</si>
  <si>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</si>
  <si>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</si>
  <si>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</si>
  <si>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</si>
  <si>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</si>
  <si>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</si>
  <si>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</si>
  <si>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</si>
  <si>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</si>
  <si>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</si>
  <si>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</si>
  <si>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</si>
  <si>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</si>
  <si>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</si>
  <si>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</si>
  <si>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</si>
  <si>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</si>
  <si>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</si>
  <si>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</si>
  <si>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</si>
  <si>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</si>
  <si>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</si>
  <si>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</si>
  <si>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</si>
  <si>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</si>
  <si>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</si>
  <si>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</si>
  <si>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</si>
  <si>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</si>
  <si>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</si>
  <si>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</si>
  <si>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</si>
  <si>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</si>
  <si>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</si>
  <si>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</si>
  <si>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</si>
  <si>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</si>
  <si>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</si>
  <si>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</si>
  <si>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</si>
  <si>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</si>
  <si>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</si>
  <si>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</si>
  <si>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</si>
  <si>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</si>
  <si>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</si>
  <si>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</si>
  <si>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</si>
  <si>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</si>
  <si>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</si>
  <si>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</si>
  <si>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</si>
  <si>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</si>
  <si>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</si>
  <si>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</si>
  <si>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</si>
  <si>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</si>
  <si>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</si>
  <si>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</si>
  <si>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</si>
  <si>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</si>
  <si>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</si>
  <si>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</si>
  <si>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</si>
  <si>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</si>
  <si>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</si>
  <si>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</si>
  <si>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</si>
  <si>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</si>
  <si>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</si>
  <si>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</si>
  <si>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</si>
  <si>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</si>
  <si>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</si>
  <si>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</si>
  <si>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</si>
  <si>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</si>
  <si>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</si>
  <si>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</si>
  <si>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</si>
  <si>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</si>
  <si>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</si>
  <si>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</si>
  <si>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</si>
  <si>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</si>
  <si>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</si>
  <si>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</si>
  <si>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</si>
  <si>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</si>
  <si>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</si>
  <si>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</si>
  <si>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</si>
  <si>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</si>
  <si>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</si>
  <si>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</si>
  <si>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</si>
  <si>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</si>
  <si>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</si>
  <si>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</si>
  <si>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</si>
  <si>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</si>
  <si>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</si>
  <si>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</si>
  <si>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</si>
  <si>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</si>
  <si>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</si>
  <si>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</si>
  <si>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</si>
  <si>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</si>
  <si>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</si>
  <si>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</si>
  <si>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</si>
  <si>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</si>
  <si>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</si>
  <si>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</si>
  <si>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</si>
  <si>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</si>
  <si>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</si>
  <si>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</si>
  <si>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</si>
  <si>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</si>
  <si>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</si>
  <si>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</si>
  <si>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</si>
  <si>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</si>
  <si>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</si>
  <si>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</si>
  <si>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</si>
  <si>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</si>
  <si>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</si>
  <si>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</si>
  <si>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</si>
  <si>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</si>
  <si>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</si>
  <si>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</si>
  <si>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</si>
  <si>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</si>
  <si>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</si>
  <si>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</si>
  <si>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</si>
  <si>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</si>
  <si>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</si>
  <si>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</si>
  <si>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</si>
  <si>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</si>
  <si>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</si>
  <si>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</si>
  <si>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</si>
  <si>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</si>
  <si>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</si>
  <si>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</si>
  <si>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</si>
  <si>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</si>
  <si>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</si>
  <si>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</si>
  <si>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</si>
  <si>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</si>
  <si>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</si>
  <si>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</si>
  <si>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</si>
  <si>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</si>
  <si>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</si>
  <si>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</si>
  <si>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</si>
  <si>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</si>
  <si>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</si>
  <si>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</si>
  <si>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</si>
  <si>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</si>
  <si>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</si>
  <si>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</si>
  <si>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</si>
  <si>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</si>
  <si>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</si>
  <si>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</si>
  <si>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</si>
  <si>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</si>
  <si>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</si>
  <si>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</si>
  <si>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</si>
  <si>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</si>
  <si>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</si>
  <si>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</si>
  <si>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</si>
  <si>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</si>
  <si>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</si>
  <si>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</si>
  <si>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</si>
  <si>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</si>
  <si>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</si>
  <si>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</si>
  <si>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</si>
  <si>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</si>
  <si>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</si>
  <si>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</si>
  <si>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</si>
  <si>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</si>
  <si>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</si>
  <si>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</si>
  <si>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</si>
  <si>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</si>
  <si>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</si>
  <si>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</si>
  <si>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</si>
  <si>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</si>
  <si>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</si>
  <si>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</si>
  <si>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</si>
  <si>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</si>
  <si>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</si>
  <si>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</si>
  <si>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</si>
  <si>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</si>
  <si>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</si>
  <si>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</si>
  <si>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</si>
  <si>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</si>
  <si>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</si>
  <si>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</si>
  <si>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</si>
  <si>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</si>
  <si>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</si>
  <si>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</si>
  <si>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</si>
  <si>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</si>
  <si>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</si>
  <si>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</si>
  <si>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</si>
  <si>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</si>
  <si>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</si>
  <si>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</si>
  <si>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</si>
  <si>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</si>
  <si>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</si>
  <si>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</si>
  <si>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</si>
  <si>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</si>
  <si>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</si>
  <si>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</si>
  <si>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</si>
  <si>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</si>
  <si>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</si>
  <si>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</si>
  <si>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</si>
  <si>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</si>
  <si>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</si>
  <si>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</si>
  <si>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</si>
  <si>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</si>
  <si>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</si>
  <si>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</si>
  <si>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</si>
  <si>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</si>
  <si>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</si>
  <si>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</si>
  <si>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</si>
  <si>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</si>
  <si>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</si>
  <si>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</si>
  <si>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</si>
  <si>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</si>
  <si>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</si>
  <si>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</si>
  <si>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</si>
  <si>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</si>
  <si>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</si>
  <si>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</si>
  <si>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</si>
  <si>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</si>
  <si>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</si>
  <si>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</si>
  <si>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</si>
  <si>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</si>
  <si>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</si>
  <si>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</si>
  <si>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</si>
  <si>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</si>
  <si>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</si>
  <si>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</si>
  <si>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</si>
  <si>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</si>
  <si>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</si>
  <si>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</si>
  <si>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</si>
  <si>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</si>
  <si>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</si>
  <si>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</si>
  <si>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</si>
  <si>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</si>
  <si>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</si>
  <si>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</si>
  <si>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</si>
  <si>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</si>
  <si>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</si>
  <si>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</si>
  <si>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</si>
  <si>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</si>
  <si>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</si>
  <si>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</si>
  <si>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</si>
  <si>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</si>
  <si>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</si>
  <si>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</si>
  <si>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</si>
  <si>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</si>
  <si>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</si>
  <si>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</si>
  <si>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</si>
  <si>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</si>
  <si>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</si>
  <si>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</si>
  <si>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</si>
  <si>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</si>
  <si>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</si>
  <si>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</si>
  <si>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</si>
  <si>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</si>
  <si>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</si>
  <si>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</si>
  <si>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</si>
  <si>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</si>
  <si>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</si>
  <si>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</si>
  <si>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</si>
  <si>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</si>
  <si>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</si>
  <si>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</si>
  <si>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</si>
  <si>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</si>
  <si>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</si>
  <si>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</si>
  <si>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</si>
  <si>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</si>
  <si>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</si>
  <si>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</si>
  <si>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</si>
  <si>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</si>
  <si>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</si>
  <si>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</si>
  <si>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</si>
  <si>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</si>
  <si>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</si>
  <si>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</si>
  <si>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</si>
  <si>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</si>
  <si>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</si>
  <si>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</si>
  <si>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</si>
  <si>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</si>
  <si>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</si>
  <si>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</si>
  <si>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</si>
  <si>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</si>
  <si>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</si>
  <si>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</si>
  <si>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</si>
  <si>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</si>
  <si>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</si>
  <si>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</si>
  <si>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</si>
  <si>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</si>
  <si>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</si>
  <si>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</si>
  <si>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</si>
  <si>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</si>
  <si>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</si>
  <si>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</si>
  <si>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</si>
  <si>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</si>
  <si>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</si>
  <si>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</si>
  <si>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</si>
  <si>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</si>
  <si>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</si>
  <si>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</si>
  <si>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</si>
  <si>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</si>
  <si>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</si>
  <si>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</si>
  <si>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</si>
  <si>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</si>
  <si>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</si>
  <si>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</si>
  <si>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</si>
  <si>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</si>
  <si>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</si>
  <si>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</si>
  <si>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</si>
  <si>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</si>
  <si>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</si>
  <si>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</si>
  <si>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</si>
  <si>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</si>
  <si>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</si>
  <si>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</si>
  <si>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</si>
  <si>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</si>
  <si>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</si>
  <si>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</si>
  <si>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</si>
  <si>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</si>
  <si>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</si>
  <si>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</si>
  <si>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</si>
  <si>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</si>
  <si>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</si>
  <si>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</si>
  <si>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</si>
  <si>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</si>
  <si>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</si>
  <si>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</si>
  <si>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</si>
  <si>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</si>
  <si>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</si>
  <si>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</si>
  <si>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</si>
  <si>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</si>
  <si>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</si>
  <si>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</si>
  <si>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</si>
  <si>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</si>
  <si>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</si>
  <si>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</si>
  <si>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</si>
  <si>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</si>
  <si>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</si>
  <si>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</si>
  <si>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</si>
  <si>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</si>
  <si>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</si>
  <si>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</si>
  <si>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</si>
  <si>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</si>
  <si>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</si>
  <si>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</si>
  <si>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</si>
  <si>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</si>
  <si>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</si>
  <si>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</si>
  <si>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</si>
  <si>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</si>
  <si>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</si>
  <si>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</si>
  <si>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</si>
  <si>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</si>
  <si>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</si>
  <si>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</si>
  <si>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</si>
  <si>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</si>
  <si>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</si>
  <si>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</si>
  <si>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</si>
  <si>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</si>
  <si>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</si>
  <si>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</si>
  <si>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</si>
  <si>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</si>
  <si>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</si>
  <si>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</si>
  <si>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</si>
  <si>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</si>
  <si>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</si>
  <si>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</si>
  <si>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</si>
  <si>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</si>
  <si>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</si>
  <si>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</si>
  <si>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</si>
  <si>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</si>
  <si>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</si>
  <si>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</si>
  <si>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</si>
  <si>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</si>
  <si>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</si>
  <si>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</si>
  <si>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</si>
  <si>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</si>
  <si>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</si>
  <si>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</si>
  <si>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</si>
  <si>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</si>
  <si>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</si>
  <si>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</si>
  <si>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</si>
  <si>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</si>
  <si>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</si>
  <si>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</si>
  <si>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</si>
  <si>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</si>
  <si>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</si>
  <si>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</si>
  <si>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</si>
  <si>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</si>
  <si>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</si>
  <si>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</si>
  <si>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</si>
  <si>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</si>
  <si>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</si>
  <si>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</si>
  <si>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</si>
  <si>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</si>
  <si>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</si>
  <si>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</si>
  <si>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</si>
  <si>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</si>
  <si>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</si>
  <si>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</si>
  <si>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</si>
  <si>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</si>
  <si>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</si>
  <si>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</si>
  <si>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</si>
  <si>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</si>
  <si>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</si>
  <si>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</si>
  <si>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</si>
  <si>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</si>
  <si>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</si>
  <si>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</si>
  <si>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</si>
  <si>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</si>
  <si>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</si>
  <si>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</si>
  <si>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</si>
  <si>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</si>
  <si>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</si>
  <si>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</si>
  <si>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</si>
  <si>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</si>
  <si>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</si>
  <si>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</si>
  <si>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</si>
  <si>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</si>
  <si>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</si>
  <si>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</si>
  <si>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</si>
  <si>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</si>
  <si>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</si>
  <si>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</si>
  <si>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</si>
  <si>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</si>
  <si>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</si>
  <si>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</si>
  <si>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</si>
  <si>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</si>
  <si>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</si>
  <si>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</si>
  <si>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</si>
  <si>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</si>
  <si>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</si>
  <si>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</si>
  <si>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</si>
  <si>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</si>
  <si>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</si>
  <si>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</si>
  <si>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</si>
  <si>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</si>
  <si>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</si>
  <si>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</si>
  <si>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</si>
  <si>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</si>
  <si>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</si>
  <si>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</si>
  <si>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</si>
  <si>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</si>
  <si>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</si>
  <si>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</si>
  <si>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</si>
  <si>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</si>
  <si>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</si>
  <si>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</si>
  <si>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</si>
  <si>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</si>
  <si>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</si>
  <si>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</si>
  <si>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</si>
  <si>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</si>
  <si>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</si>
  <si>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</si>
  <si>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</si>
  <si>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</si>
  <si>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</si>
  <si>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</si>
  <si>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</si>
  <si>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</si>
  <si>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</si>
  <si>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</si>
  <si>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</si>
  <si>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</si>
  <si>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</si>
  <si>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</si>
  <si>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</si>
  <si>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</si>
  <si>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</si>
  <si>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</si>
  <si>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</si>
  <si>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</si>
  <si>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</si>
  <si>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</si>
  <si>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</si>
  <si>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</si>
  <si>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</si>
  <si>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</si>
  <si>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</si>
  <si>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</si>
  <si>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</si>
  <si>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</si>
  <si>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</si>
  <si>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</si>
  <si>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</si>
  <si>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</si>
  <si>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</si>
  <si>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</si>
  <si>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</si>
  <si>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</si>
  <si>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</si>
  <si>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</si>
  <si>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</si>
  <si>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</si>
  <si>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</si>
  <si>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</si>
  <si>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</si>
  <si>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</si>
  <si>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</si>
  <si>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</si>
  <si>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</si>
  <si>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</si>
  <si>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</si>
  <si>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</si>
  <si>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</si>
  <si>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</si>
  <si>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</si>
  <si>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</si>
  <si>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</si>
  <si>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</si>
  <si>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</si>
  <si>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</si>
  <si>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</si>
  <si>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</si>
  <si>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</si>
  <si>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</si>
  <si>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</si>
  <si>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</si>
  <si>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</si>
  <si>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</si>
  <si>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</si>
  <si>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</si>
  <si>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</si>
  <si>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</si>
  <si>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</si>
  <si>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</si>
  <si>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</si>
  <si>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</si>
  <si>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</si>
  <si>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</si>
  <si>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</si>
  <si>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</si>
  <si>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</si>
  <si>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</si>
  <si>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</si>
  <si>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</si>
  <si>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</si>
  <si>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</si>
  <si>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</si>
  <si>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</si>
  <si>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</si>
  <si>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</si>
  <si>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</si>
  <si>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</si>
  <si>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</si>
  <si>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</si>
  <si>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</si>
  <si>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</si>
  <si>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</si>
  <si>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</si>
  <si>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</si>
  <si>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</si>
  <si>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</si>
  <si>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</si>
  <si>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</si>
  <si>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</si>
  <si>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</si>
  <si>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</si>
  <si>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</si>
  <si>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</si>
  <si>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</si>
  <si>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</si>
  <si>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</si>
  <si>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</si>
  <si>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</si>
  <si>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</si>
  <si>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</si>
  <si>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</si>
  <si>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</si>
  <si>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</si>
  <si>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</si>
  <si>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</si>
  <si>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</si>
  <si>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</si>
  <si>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</si>
  <si>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</si>
  <si>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</si>
  <si>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</si>
  <si>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</si>
  <si>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</si>
  <si>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</si>
  <si>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</si>
  <si>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</si>
  <si>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</si>
  <si>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</si>
  <si>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</si>
  <si>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</si>
  <si>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</si>
  <si>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</si>
  <si>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</si>
  <si>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</si>
  <si>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</si>
  <si>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</si>
  <si>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</si>
  <si>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</si>
  <si>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</si>
  <si>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</si>
  <si>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</si>
  <si>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</si>
  <si>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</si>
  <si>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</si>
  <si>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</si>
  <si>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</si>
  <si>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</si>
  <si>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</si>
  <si>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</si>
  <si>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</si>
  <si>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</si>
  <si>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</si>
  <si>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</si>
  <si>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</si>
  <si>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</si>
  <si>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</si>
  <si>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</si>
  <si>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</si>
  <si>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</si>
  <si>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</si>
  <si>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</si>
  <si>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</si>
  <si>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</si>
  <si>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</si>
  <si>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</si>
  <si>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</si>
  <si>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</si>
  <si>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</si>
  <si>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</si>
  <si>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</si>
  <si>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</si>
  <si>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</si>
  <si>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</si>
  <si>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</si>
  <si>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</si>
  <si>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</si>
  <si>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</si>
  <si>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</si>
  <si>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</si>
  <si>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</si>
  <si>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</si>
  <si>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</si>
  <si>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</si>
  <si>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</si>
  <si>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</si>
  <si>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</si>
  <si>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</si>
  <si>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</si>
  <si>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</si>
  <si>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</si>
  <si>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</si>
  <si>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</si>
  <si>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</si>
  <si>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</si>
  <si>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</si>
  <si>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</si>
  <si>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</si>
  <si>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</si>
  <si>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</si>
  <si>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</si>
  <si>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</si>
  <si>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</si>
  <si>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</si>
  <si>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</si>
  <si>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</si>
  <si>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</si>
  <si>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</si>
  <si>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</si>
  <si>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</si>
  <si>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</si>
  <si>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</si>
  <si>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</si>
  <si>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</si>
  <si>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</si>
  <si>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</si>
  <si>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</si>
  <si>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</si>
  <si>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</si>
  <si>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</si>
  <si>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</si>
  <si>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</si>
  <si>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</si>
  <si>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</si>
  <si>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</si>
  <si>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</si>
  <si>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</si>
  <si>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</si>
  <si>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</si>
  <si>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</si>
  <si>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</si>
  <si>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</si>
  <si>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</si>
  <si>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</si>
  <si>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</si>
  <si>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</si>
  <si>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</si>
  <si>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</si>
  <si>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</si>
  <si>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</si>
  <si>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</si>
  <si>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</si>
  <si>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</si>
  <si>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</si>
  <si>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</si>
  <si>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</si>
  <si>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</si>
  <si>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</si>
  <si>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</si>
  <si>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</si>
  <si>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</si>
  <si>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</si>
  <si>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</si>
  <si>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</si>
  <si>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</si>
  <si>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</si>
  <si>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</si>
  <si>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</si>
  <si>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</si>
  <si>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</si>
  <si>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</si>
  <si>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</si>
  <si>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</si>
  <si>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</si>
  <si>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</si>
  <si>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</si>
  <si>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</si>
  <si>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</si>
  <si>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</si>
  <si>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</si>
  <si>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</si>
  <si>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</si>
  <si>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</si>
  <si>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</si>
  <si>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</si>
  <si>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</si>
  <si>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</si>
  <si>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</si>
  <si>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</si>
  <si>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</si>
  <si>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</si>
  <si>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</si>
  <si>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</si>
  <si>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</si>
  <si>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</si>
  <si>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</si>
  <si>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</si>
  <si>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</si>
  <si>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</si>
  <si>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</si>
  <si>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</si>
  <si>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</si>
  <si>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</si>
  <si>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</si>
  <si>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</si>
  <si>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</si>
  <si>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</si>
  <si>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</si>
  <si>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</si>
  <si>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</si>
  <si>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</si>
  <si>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</si>
  <si>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</si>
  <si>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</si>
  <si>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</si>
  <si>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</si>
  <si>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</si>
  <si>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</si>
  <si>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</si>
  <si>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</si>
  <si>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</si>
  <si>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</si>
  <si>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</si>
  <si>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</si>
  <si>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</si>
  <si>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</si>
  <si>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</si>
  <si>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</si>
  <si>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</si>
  <si>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</si>
  <si>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</si>
  <si>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</si>
  <si>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</si>
  <si>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</si>
  <si>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</si>
  <si>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</si>
  <si>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</si>
  <si>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</si>
  <si>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</si>
  <si>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</si>
  <si>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</si>
  <si>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</si>
  <si>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</si>
  <si>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</si>
  <si>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</si>
  <si>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</si>
  <si>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</si>
  <si>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</si>
  <si>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</si>
  <si>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</si>
  <si>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</si>
  <si>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</si>
  <si>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</si>
  <si>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</si>
  <si>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</si>
  <si>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</si>
  <si>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</si>
  <si>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</si>
  <si>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</si>
  <si>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</si>
  <si>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</si>
  <si>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</si>
  <si>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</si>
  <si>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</si>
  <si>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</si>
  <si>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</si>
  <si>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</si>
  <si>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</si>
  <si>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</si>
  <si>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</si>
  <si>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</si>
  <si>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</si>
  <si>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</si>
  <si>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</si>
  <si>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</si>
  <si>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</si>
  <si>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</si>
  <si>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</si>
  <si>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</si>
  <si>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</si>
  <si>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</si>
  <si>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</si>
  <si>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</si>
  <si>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</si>
  <si>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</si>
  <si>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</si>
  <si>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</si>
  <si>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</si>
  <si>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</si>
  <si>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</si>
  <si>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</si>
  <si>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</si>
  <si>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</si>
  <si>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</si>
  <si>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</si>
  <si>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</si>
  <si>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</si>
  <si>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</si>
  <si>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</si>
  <si>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</si>
  <si>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</si>
  <si>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</si>
  <si>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</si>
  <si>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</si>
  <si>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</si>
  <si>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</si>
  <si>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</si>
  <si>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</si>
  <si>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</si>
  <si>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</si>
  <si>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</si>
  <si>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</si>
  <si>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</si>
  <si>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</si>
  <si>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</si>
  <si>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</si>
  <si>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</si>
  <si>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</si>
  <si>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</si>
  <si>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</si>
  <si>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</si>
  <si>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</si>
  <si>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</si>
  <si>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</si>
  <si>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</si>
  <si>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</si>
  <si>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</si>
  <si>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</si>
  <si>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</si>
  <si>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</si>
  <si>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</si>
  <si>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</si>
  <si>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</si>
  <si>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</si>
  <si>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</si>
  <si>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</si>
  <si>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</si>
  <si>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</si>
  <si>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</si>
  <si>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</si>
  <si>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</si>
  <si>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</si>
  <si>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</si>
  <si>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</si>
  <si>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</si>
  <si>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</si>
  <si>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</si>
  <si>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</si>
  <si>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</si>
  <si>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</si>
  <si>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</si>
  <si>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</si>
  <si>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</si>
  <si>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</si>
  <si>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</si>
  <si>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</si>
  <si>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</si>
  <si>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</si>
  <si>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</si>
  <si>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</si>
  <si>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</si>
  <si>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</si>
  <si>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</si>
  <si>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</si>
  <si>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</si>
  <si>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</si>
  <si>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</si>
  <si>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</si>
  <si>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</si>
  <si>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</si>
  <si>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</si>
  <si>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</si>
  <si>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</si>
  <si>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</si>
  <si>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</si>
  <si>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</si>
  <si>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</si>
  <si>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</si>
  <si>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</si>
  <si>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</si>
  <si>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</si>
  <si>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</si>
  <si>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</si>
  <si>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</si>
  <si>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</si>
  <si>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</si>
  <si>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</si>
  <si>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</si>
  <si>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</si>
  <si>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</si>
  <si>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</si>
  <si>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</si>
  <si>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</si>
  <si>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</si>
  <si>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</si>
  <si>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</si>
  <si>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</si>
  <si>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</si>
  <si>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</si>
  <si>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</si>
  <si>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</si>
  <si>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</si>
  <si>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</si>
  <si>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</si>
  <si>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</si>
  <si>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</si>
  <si>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</si>
  <si>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</si>
  <si>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</si>
  <si>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</si>
  <si>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</si>
  <si>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</si>
  <si>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</si>
  <si>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</si>
  <si>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</si>
  <si>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</si>
  <si>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</si>
  <si>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</si>
  <si>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</si>
  <si>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</si>
  <si>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</si>
  <si>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</si>
  <si>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</si>
  <si>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</si>
  <si>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</si>
  <si>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</si>
  <si>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</si>
  <si>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</si>
  <si>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</si>
  <si>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</si>
  <si>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</si>
  <si>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</si>
  <si>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</si>
  <si>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</si>
  <si>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</si>
  <si>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</si>
  <si>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</si>
  <si>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</si>
  <si>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</si>
  <si>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</si>
  <si>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</si>
  <si>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</si>
  <si>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</si>
  <si>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</si>
  <si>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</si>
  <si>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</si>
  <si>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</si>
  <si>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</si>
  <si>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</si>
  <si>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</si>
  <si>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</si>
  <si>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</si>
  <si>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</si>
  <si>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</si>
  <si>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</si>
  <si>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</si>
  <si>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</si>
  <si>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</si>
  <si>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</si>
  <si>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</si>
  <si>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</si>
  <si>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</si>
  <si>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</si>
  <si>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</si>
  <si>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</si>
  <si>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</si>
  <si>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</si>
  <si>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</si>
  <si>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</si>
  <si>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</si>
  <si>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</si>
  <si>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</si>
  <si>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</si>
  <si>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</si>
  <si>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</si>
  <si>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</si>
  <si>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</si>
  <si>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</si>
  <si>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</si>
  <si>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</si>
  <si>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</si>
  <si>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</si>
  <si>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</si>
  <si>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</si>
  <si>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</si>
  <si>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</si>
  <si>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</si>
  <si>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</si>
  <si>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</si>
  <si>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</si>
  <si>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</si>
  <si>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</si>
  <si>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</si>
  <si>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</si>
  <si>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</si>
  <si>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</si>
  <si>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</si>
  <si>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</si>
  <si>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</si>
  <si>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</si>
  <si>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</si>
  <si>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</si>
  <si>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</si>
  <si>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</si>
  <si>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</si>
  <si>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</si>
  <si>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</si>
  <si>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</si>
  <si>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</si>
  <si>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</si>
  <si>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</si>
  <si>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</si>
  <si>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</si>
  <si>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</si>
  <si>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</si>
  <si>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</si>
  <si>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</si>
  <si>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</si>
  <si>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</si>
  <si>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</si>
  <si>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</si>
  <si>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</si>
  <si>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</si>
  <si>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</si>
  <si>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</si>
  <si>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</si>
  <si>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</si>
  <si>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</si>
  <si>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</si>
  <si>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</si>
  <si>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</si>
  <si>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</si>
  <si>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</si>
  <si>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</si>
  <si>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</si>
  <si>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</si>
  <si>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</si>
  <si>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</si>
  <si>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</si>
  <si>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</si>
  <si>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</si>
  <si>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</si>
  <si>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</si>
  <si>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</si>
  <si>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</si>
  <si>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</si>
  <si>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</si>
  <si>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</si>
  <si>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</si>
  <si>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</si>
  <si>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</si>
  <si>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</si>
  <si>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</si>
  <si>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</si>
  <si>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</si>
  <si>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</si>
  <si>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</si>
  <si>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</si>
  <si>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</si>
  <si>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</si>
  <si>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</si>
  <si>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</si>
  <si>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</si>
  <si>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</si>
  <si>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</si>
  <si>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</si>
  <si>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</si>
  <si>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</si>
  <si>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</si>
  <si>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</si>
  <si>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</si>
  <si>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</si>
  <si>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</si>
  <si>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</si>
  <si>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</si>
  <si>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</si>
  <si>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</si>
  <si>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</si>
  <si>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</si>
  <si>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</si>
  <si>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</si>
  <si>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</si>
  <si>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</si>
  <si>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</si>
  <si>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</si>
  <si>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</si>
  <si>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</si>
  <si>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</si>
  <si>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</si>
  <si>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</si>
  <si>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</si>
  <si>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</si>
  <si>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</si>
  <si>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</si>
  <si>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</si>
  <si>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</si>
  <si>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</si>
  <si>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</si>
  <si>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</si>
  <si>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</si>
  <si>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</si>
  <si>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</si>
  <si>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</si>
  <si>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</si>
  <si>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</si>
  <si>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</si>
  <si>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</si>
  <si>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</si>
  <si>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</si>
  <si>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</si>
  <si>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</si>
  <si>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</si>
  <si>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</si>
  <si>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</si>
  <si>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</si>
  <si>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</si>
  <si>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</si>
  <si>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</si>
  <si>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</si>
  <si>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</si>
  <si>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</si>
  <si>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</si>
  <si>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</si>
  <si>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</si>
  <si>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</si>
  <si>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</si>
  <si>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</si>
  <si>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</si>
  <si>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</si>
  <si>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</si>
  <si>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</si>
  <si>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</si>
  <si>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</si>
  <si>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</si>
  <si>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</si>
  <si>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</si>
  <si>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</si>
  <si>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</si>
  <si>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</si>
  <si>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</si>
  <si>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</si>
  <si>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</si>
  <si>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</si>
  <si>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</si>
  <si>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</si>
  <si>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</si>
  <si>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</si>
  <si>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</si>
  <si>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</si>
  <si>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</si>
  <si>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</si>
  <si>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</si>
  <si>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</si>
  <si>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</si>
  <si>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</si>
  <si>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</si>
  <si>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</si>
  <si>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</si>
  <si>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</si>
  <si>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</si>
  <si>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</si>
  <si>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</si>
  <si>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</si>
  <si>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</si>
  <si>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</si>
  <si>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</si>
  <si>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</si>
  <si>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</si>
  <si>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</si>
  <si>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</si>
  <si>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</si>
  <si>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</si>
  <si>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</si>
  <si>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</si>
  <si>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</si>
  <si>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</si>
  <si>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</si>
  <si>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</si>
  <si>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</si>
  <si>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</si>
  <si>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</si>
  <si>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</si>
  <si>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</si>
  <si>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</si>
  <si>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</si>
  <si>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</si>
  <si>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</si>
  <si>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</si>
  <si>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</si>
  <si>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</si>
  <si>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</si>
  <si>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</si>
  <si>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</si>
  <si>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</si>
  <si>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</si>
  <si>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</si>
  <si>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</si>
  <si>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</si>
  <si>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</si>
  <si>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</si>
  <si>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</si>
  <si>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</si>
  <si>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</si>
  <si>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</si>
  <si>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</si>
  <si>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</si>
  <si>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</si>
  <si>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</si>
  <si>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</si>
  <si>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</si>
  <si>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</si>
  <si>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</si>
  <si>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</si>
  <si>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</si>
  <si>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</si>
  <si>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</si>
  <si>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</si>
  <si>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</si>
  <si>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</si>
  <si>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</si>
  <si>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</si>
  <si>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</si>
  <si>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</si>
  <si>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</si>
  <si>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</si>
  <si>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</si>
  <si>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</si>
  <si>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</si>
  <si>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</si>
  <si>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</si>
  <si>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</si>
  <si>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</si>
  <si>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</si>
  <si>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</si>
  <si>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</si>
  <si>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</si>
  <si>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</si>
  <si>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</si>
  <si>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</si>
  <si>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</si>
  <si>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</si>
  <si>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</si>
  <si>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</si>
  <si>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</si>
  <si>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</si>
  <si>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</si>
  <si>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</si>
  <si>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</si>
  <si>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</si>
  <si>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</si>
  <si>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</si>
  <si>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</si>
  <si>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</si>
  <si>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</si>
  <si>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</si>
  <si>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</si>
  <si>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</si>
  <si>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</si>
  <si>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</si>
  <si>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</si>
  <si>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</si>
  <si>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</si>
  <si>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</si>
  <si>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</si>
  <si>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</si>
  <si>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</si>
  <si>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</si>
  <si>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</si>
  <si>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</si>
  <si>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</si>
  <si>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</si>
  <si>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</si>
  <si>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</si>
  <si>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</si>
  <si>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</si>
  <si>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</si>
  <si>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</si>
  <si>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</si>
  <si>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</si>
  <si>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</si>
  <si>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</si>
  <si>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</si>
  <si>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</si>
  <si>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</si>
  <si>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</si>
  <si>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</si>
  <si>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</si>
  <si>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</si>
  <si>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</si>
  <si>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</si>
  <si>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</si>
  <si>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</si>
  <si>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</si>
  <si>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</si>
  <si>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</si>
  <si>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</si>
  <si>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</si>
  <si>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</si>
  <si>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</si>
  <si>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</si>
  <si>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</si>
  <si>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</si>
  <si>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</si>
  <si>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</si>
  <si>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</si>
  <si>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</si>
  <si>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</si>
  <si>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</si>
  <si>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</si>
  <si>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</si>
  <si>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</si>
  <si>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</si>
  <si>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</si>
  <si>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</si>
  <si>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</si>
  <si>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</si>
  <si>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</si>
  <si>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</si>
  <si>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</si>
  <si>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</si>
  <si>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</si>
  <si>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</si>
  <si>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</si>
  <si>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</si>
  <si>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</si>
  <si>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</si>
  <si>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</si>
  <si>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</si>
  <si>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</si>
  <si>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</si>
  <si>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</si>
  <si>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</si>
  <si>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</si>
  <si>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</si>
  <si>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</si>
  <si>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</si>
  <si>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</si>
  <si>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</si>
  <si>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</si>
  <si>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</si>
  <si>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</si>
  <si>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</si>
  <si>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</si>
  <si>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</si>
  <si>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</si>
  <si>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</si>
  <si>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</si>
  <si>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</si>
  <si>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</si>
  <si>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</si>
  <si>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</si>
  <si>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</si>
  <si>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</si>
  <si>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</si>
  <si>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</si>
  <si>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</si>
  <si>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</si>
  <si>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</si>
  <si>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</si>
  <si>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</si>
  <si>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</si>
  <si>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</si>
  <si>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</si>
  <si>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</si>
  <si>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</si>
  <si>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</si>
  <si>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</si>
  <si>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</si>
  <si>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</si>
  <si>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</si>
  <si>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</si>
  <si>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</si>
  <si>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</si>
  <si>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</si>
  <si>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</si>
  <si>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</si>
  <si>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</si>
  <si>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</si>
  <si>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</si>
  <si>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</si>
  <si>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</si>
  <si>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</si>
  <si>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</si>
  <si>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</si>
  <si>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</si>
  <si>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</si>
  <si>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</si>
  <si>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</si>
  <si>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</si>
  <si>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</si>
  <si>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</si>
  <si>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</si>
  <si>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</si>
  <si>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</si>
  <si>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</si>
  <si>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</si>
  <si>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</si>
  <si>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</si>
  <si>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</si>
  <si>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</si>
  <si>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</si>
  <si>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</si>
  <si>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</si>
  <si>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</si>
  <si>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</si>
  <si>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</si>
  <si>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</si>
  <si>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</si>
  <si>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</si>
  <si>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</si>
  <si>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</si>
  <si>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</si>
  <si>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</si>
  <si>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</si>
  <si>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</si>
  <si>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</si>
  <si>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</si>
  <si>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</si>
  <si>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</si>
  <si>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</si>
  <si>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</si>
  <si>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</si>
  <si>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</si>
  <si>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</si>
  <si>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</si>
  <si>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</si>
  <si>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</si>
  <si>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</si>
  <si>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</si>
  <si>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</si>
  <si>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</si>
  <si>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</si>
  <si>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</si>
  <si>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</si>
  <si>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</si>
  <si>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</si>
  <si>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</si>
  <si>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</si>
  <si>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</si>
  <si>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</si>
  <si>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</si>
  <si>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</si>
  <si>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</si>
  <si>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</si>
  <si>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</si>
  <si>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</si>
  <si>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</si>
  <si>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</si>
  <si>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</si>
  <si>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</si>
  <si>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</si>
  <si>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</si>
  <si>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</si>
  <si>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</si>
  <si>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</si>
  <si>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</si>
  <si>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</si>
  <si>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</si>
  <si>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</si>
  <si>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</si>
  <si>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</si>
  <si>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</si>
  <si>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</si>
  <si>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</si>
  <si>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</si>
  <si>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</si>
  <si>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</si>
  <si>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</si>
  <si>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</si>
  <si>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</si>
  <si>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</si>
  <si>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</si>
  <si>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</si>
  <si>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</si>
  <si>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</si>
  <si>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</si>
  <si>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</si>
  <si>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</si>
  <si>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</si>
  <si>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</si>
  <si>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</si>
  <si>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</si>
  <si>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</si>
  <si>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</si>
  <si>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</si>
  <si>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</si>
  <si>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</si>
  <si>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</si>
  <si>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</si>
  <si>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</si>
  <si>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</si>
  <si>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</si>
  <si>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</si>
  <si>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</si>
  <si>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</si>
  <si>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</si>
  <si>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</si>
  <si>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</si>
  <si>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</si>
  <si>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</si>
  <si>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</si>
  <si>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</si>
  <si>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</si>
  <si>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</si>
  <si>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</si>
  <si>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</si>
  <si>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</si>
  <si>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</si>
  <si>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</si>
  <si>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</si>
  <si>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</si>
  <si>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</si>
  <si>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</si>
  <si>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</si>
  <si>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</si>
  <si>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</si>
  <si>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</si>
  <si>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</si>
  <si>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</si>
  <si>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</si>
  <si>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</si>
  <si>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</si>
  <si>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</si>
  <si>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</si>
  <si>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</si>
  <si>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</si>
  <si>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</si>
  <si>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</si>
  <si>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</si>
  <si>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</si>
  <si>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</si>
  <si>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</si>
  <si>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</si>
  <si>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</si>
  <si>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</si>
  <si>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</si>
  <si>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</si>
  <si>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</si>
  <si>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</si>
  <si>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</si>
  <si>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</si>
  <si>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</si>
  <si>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</si>
  <si>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</si>
  <si>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</si>
  <si>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</si>
  <si>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</si>
  <si>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</si>
  <si>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</si>
  <si>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</si>
  <si>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</si>
  <si>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</si>
  <si>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</si>
  <si>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</si>
  <si>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</si>
  <si>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</si>
  <si>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</si>
  <si>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</si>
  <si>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</si>
  <si>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</si>
  <si>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</si>
  <si>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</si>
  <si>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</si>
  <si>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</si>
  <si>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</si>
  <si>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</si>
  <si>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</si>
  <si>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</si>
  <si>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</si>
  <si>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</si>
  <si>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</si>
  <si>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</si>
  <si>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</si>
  <si>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</si>
  <si>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</si>
  <si>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</si>
  <si>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</si>
  <si>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</si>
  <si>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</si>
  <si>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</si>
  <si>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</si>
  <si>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</si>
  <si>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</si>
  <si>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</si>
  <si>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</si>
  <si>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</si>
  <si>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</si>
  <si>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</si>
  <si>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</si>
  <si>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</si>
  <si>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</si>
  <si>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</si>
  <si>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</si>
  <si>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</si>
  <si>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</si>
  <si>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</si>
  <si>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</si>
  <si>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</si>
  <si>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</si>
  <si>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</si>
  <si>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</si>
  <si>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</si>
  <si>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</si>
  <si>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</si>
  <si>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</si>
  <si>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</si>
  <si>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</si>
  <si>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</si>
  <si>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</si>
  <si>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</si>
  <si>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</si>
  <si>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</si>
  <si>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</si>
  <si>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</si>
  <si>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</si>
  <si>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</si>
  <si>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</si>
  <si>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</si>
  <si>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</si>
  <si>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</si>
  <si>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</si>
  <si>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</si>
  <si>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</si>
  <si>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</si>
  <si>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</si>
  <si>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</si>
  <si>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</si>
  <si>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</si>
  <si>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</si>
  <si>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</si>
  <si>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</si>
  <si>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</si>
  <si>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</si>
  <si>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</si>
  <si>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</si>
  <si>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</si>
  <si>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</si>
  <si>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</si>
  <si>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</si>
  <si>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</si>
  <si>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</si>
  <si>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</si>
  <si>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</si>
  <si>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</si>
  <si>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</si>
  <si>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</si>
  <si>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</si>
  <si>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</si>
  <si>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</si>
  <si>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</si>
  <si>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</si>
  <si>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</si>
  <si>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</si>
  <si>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</si>
  <si>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</si>
  <si>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</si>
  <si>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</si>
  <si>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</si>
  <si>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</si>
  <si>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</si>
  <si>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</si>
  <si>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</si>
  <si>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</si>
  <si>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</si>
  <si>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</si>
  <si>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</si>
  <si>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</si>
  <si>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</si>
  <si>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</si>
  <si>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</si>
  <si>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</si>
  <si>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</si>
  <si>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</si>
  <si>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</si>
  <si>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</si>
  <si>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</si>
  <si>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</si>
  <si>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</si>
  <si>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</si>
  <si>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</si>
  <si>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</si>
  <si>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</si>
  <si>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</si>
  <si>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</si>
  <si>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</si>
  <si>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</si>
  <si>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</si>
  <si>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</si>
  <si>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</si>
  <si>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</si>
  <si>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</si>
  <si>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</si>
  <si>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</si>
  <si>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</si>
  <si>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</si>
  <si>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</si>
  <si>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</si>
  <si>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</si>
  <si>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</si>
  <si>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</si>
  <si>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</si>
  <si>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</si>
  <si>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</si>
  <si>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</si>
  <si>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</si>
  <si>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</si>
  <si>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</si>
  <si>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</si>
  <si>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</si>
  <si>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</si>
  <si>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</si>
  <si>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</si>
  <si>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</si>
  <si>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</si>
  <si>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</si>
  <si>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</si>
  <si>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</si>
  <si>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</si>
  <si>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</si>
  <si>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</si>
  <si>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</si>
  <si>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</si>
  <si>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</si>
  <si>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</si>
  <si>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</si>
  <si>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</si>
  <si>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</si>
  <si>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</si>
  <si>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</si>
  <si>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</si>
  <si>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</si>
  <si>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</si>
  <si>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</si>
  <si>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</si>
  <si>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</si>
  <si>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</si>
  <si>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</si>
  <si>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</si>
  <si>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</si>
  <si>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</si>
  <si>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</si>
  <si>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</si>
  <si>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</si>
  <si>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</si>
  <si>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</si>
  <si>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</si>
  <si>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</si>
  <si>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</si>
  <si>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</si>
  <si>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</si>
  <si>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</si>
  <si>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</si>
  <si>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</si>
  <si>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</si>
  <si>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</si>
  <si>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</si>
  <si>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</si>
  <si>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</si>
  <si>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</si>
  <si>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</si>
  <si>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</si>
  <si>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</si>
  <si>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</si>
  <si>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</si>
  <si>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</si>
  <si>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</si>
  <si>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</si>
  <si>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</si>
  <si>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</si>
  <si>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</si>
  <si>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</si>
  <si>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</si>
  <si>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</si>
  <si>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</si>
  <si>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</si>
  <si>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</si>
  <si>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</si>
  <si>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</si>
  <si>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</si>
  <si>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</si>
  <si>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</si>
  <si>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</si>
  <si>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</si>
  <si>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</si>
  <si>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</si>
  <si>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</si>
  <si>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</si>
  <si>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</si>
  <si>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</si>
  <si>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</si>
  <si>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</si>
  <si>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</si>
  <si>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</si>
  <si>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</si>
  <si>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</si>
  <si>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</si>
  <si>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</si>
  <si>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</si>
  <si>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</si>
  <si>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</si>
  <si>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</si>
  <si>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</si>
  <si>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</si>
  <si>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</si>
  <si>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</si>
  <si>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</si>
  <si>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</si>
  <si>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</si>
  <si>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</si>
  <si>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</si>
  <si>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</si>
  <si>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</si>
  <si>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</si>
  <si>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</si>
  <si>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</si>
  <si>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</si>
  <si>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</si>
  <si>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</si>
  <si>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</si>
  <si>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</si>
  <si>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</si>
  <si>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</si>
  <si>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</si>
  <si>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</si>
  <si>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</si>
  <si>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</si>
  <si>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</si>
  <si>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</si>
  <si>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</si>
  <si>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</si>
  <si>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</si>
  <si>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</si>
  <si>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</si>
  <si>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</si>
  <si>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</si>
  <si>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</si>
  <si>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</si>
  <si>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</si>
  <si>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</si>
  <si>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</si>
  <si>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</si>
  <si>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</si>
  <si>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</si>
  <si>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</si>
  <si>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</si>
  <si>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</si>
  <si>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</si>
  <si>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</si>
  <si>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</si>
  <si>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</si>
  <si>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</si>
  <si>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</si>
  <si>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</si>
  <si>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</si>
  <si>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</si>
  <si>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</si>
  <si>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</si>
  <si>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</si>
  <si>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</si>
  <si>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</si>
  <si>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</si>
  <si>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</si>
  <si>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</si>
  <si>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</si>
  <si>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</si>
  <si>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</si>
  <si>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</si>
  <si>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</si>
  <si>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</si>
  <si>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</si>
  <si>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</si>
  <si>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</si>
  <si>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</si>
  <si>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</si>
  <si>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</si>
  <si>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</si>
  <si>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</si>
  <si>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</si>
  <si>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</si>
  <si>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</si>
  <si>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</si>
  <si>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</si>
  <si>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</si>
  <si>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</si>
  <si>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</si>
  <si>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</si>
  <si>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</si>
  <si>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</si>
  <si>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</si>
  <si>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</si>
  <si>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</si>
  <si>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</si>
  <si>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</si>
  <si>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</si>
  <si>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</si>
  <si>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</si>
  <si>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</si>
  <si>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</si>
  <si>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</si>
  <si>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</si>
  <si>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</si>
  <si>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</si>
  <si>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</si>
  <si>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</si>
  <si>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</si>
  <si>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</si>
  <si>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</si>
  <si>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</si>
  <si>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</si>
  <si>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</si>
  <si>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</si>
  <si>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</si>
  <si>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</si>
  <si>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</si>
  <si>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</si>
  <si>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</si>
  <si>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</si>
  <si>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</si>
  <si>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</si>
  <si>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</si>
  <si>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</si>
  <si>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</si>
  <si>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</si>
  <si>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</si>
  <si>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</si>
  <si>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</si>
  <si>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</si>
  <si>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</si>
  <si>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</si>
  <si>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</si>
  <si>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</si>
  <si>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</si>
  <si>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</si>
  <si>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</si>
  <si>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</si>
  <si>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</si>
  <si>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</si>
  <si>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</si>
  <si>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</si>
  <si>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</si>
  <si>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</si>
  <si>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</si>
  <si>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</si>
  <si>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</si>
  <si>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</si>
  <si>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</si>
  <si>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</si>
  <si>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</si>
  <si>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</si>
  <si>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</si>
  <si>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</si>
  <si>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</si>
  <si>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</si>
  <si>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</si>
  <si>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</si>
  <si>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</si>
  <si>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</si>
  <si>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</si>
  <si>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</si>
  <si>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</si>
  <si>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</si>
  <si>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</si>
  <si>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</si>
  <si>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</si>
  <si>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</si>
  <si>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</si>
  <si>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</si>
  <si>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</si>
  <si>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</si>
  <si>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</si>
  <si>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</si>
  <si>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</si>
  <si>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</si>
  <si>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</si>
  <si>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</si>
  <si>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</si>
  <si>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</si>
  <si>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</si>
  <si>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</si>
  <si>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</si>
  <si>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</si>
  <si>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</si>
  <si>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</si>
  <si>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</si>
  <si>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</si>
  <si>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</si>
  <si>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</si>
  <si>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</si>
  <si>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</si>
  <si>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</si>
  <si>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</si>
  <si>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</si>
  <si>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</si>
  <si>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</si>
  <si>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</si>
  <si>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</si>
  <si>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</si>
  <si>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</si>
  <si>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</si>
  <si>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</si>
  <si>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</si>
  <si>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</si>
  <si>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</si>
  <si>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</si>
  <si>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</si>
  <si>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</si>
  <si>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</si>
  <si>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</si>
  <si>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</si>
  <si>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</si>
  <si>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</si>
  <si>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</si>
  <si>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</si>
  <si>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</si>
  <si>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</si>
  <si>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</si>
  <si>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</si>
  <si>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</si>
  <si>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</si>
  <si>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</si>
  <si>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</si>
  <si>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</si>
  <si>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</si>
  <si>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</si>
  <si>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</si>
  <si>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</si>
  <si>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</si>
  <si>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</si>
  <si>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</si>
  <si>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</si>
  <si>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</si>
  <si>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</si>
  <si>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</si>
  <si>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</si>
  <si>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</si>
  <si>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</si>
  <si>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</si>
  <si>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</si>
  <si>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</si>
  <si>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</si>
  <si>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</si>
  <si>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</si>
  <si>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</si>
  <si>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</si>
  <si>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</si>
  <si>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</si>
  <si>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</si>
  <si>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</si>
  <si>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</si>
  <si>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</si>
  <si>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</si>
  <si>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</si>
  <si>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</si>
  <si>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</si>
  <si>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</si>
  <si>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</si>
  <si>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</si>
  <si>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</si>
  <si>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</si>
  <si>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</si>
  <si>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</si>
  <si>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</si>
  <si>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</si>
  <si>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</si>
  <si>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</si>
  <si>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</si>
  <si>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</si>
  <si>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</si>
  <si>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</si>
  <si>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</si>
  <si>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</si>
  <si>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</si>
  <si>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</si>
  <si>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</si>
  <si>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</si>
  <si>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</si>
  <si>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</si>
  <si>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</si>
  <si>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</si>
  <si>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</si>
  <si>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</si>
  <si>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</si>
  <si>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</si>
  <si>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</si>
  <si>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</si>
  <si>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</si>
  <si>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</si>
  <si>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</si>
  <si>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</si>
  <si>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</si>
  <si>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</si>
  <si>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</si>
  <si>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</si>
  <si>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</si>
  <si>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</si>
  <si>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</si>
  <si>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</si>
  <si>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</si>
  <si>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</si>
  <si>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</si>
  <si>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</si>
  <si>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</si>
  <si>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</si>
  <si>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</si>
  <si>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</si>
  <si>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</si>
  <si>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</si>
  <si>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</si>
  <si>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</si>
  <si>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</si>
  <si>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</si>
  <si>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</si>
  <si>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</si>
  <si>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</si>
  <si>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</si>
  <si>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</si>
  <si>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</si>
  <si>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</si>
  <si>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</si>
  <si>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</si>
  <si>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</si>
  <si>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</si>
  <si>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</si>
  <si>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</si>
  <si>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</si>
  <si>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</si>
  <si>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</si>
  <si>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</si>
  <si>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</si>
  <si>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</si>
  <si>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</si>
  <si>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</si>
  <si>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</si>
  <si>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</si>
  <si>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</si>
  <si>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</si>
  <si>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</si>
  <si>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</si>
  <si>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</si>
  <si>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</si>
  <si>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</si>
  <si>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</si>
  <si>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</si>
  <si>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</si>
  <si>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</si>
  <si>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</si>
  <si>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</si>
  <si>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</si>
  <si>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</si>
  <si>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</si>
  <si>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</si>
  <si>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</si>
  <si>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</si>
  <si>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</si>
  <si>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</si>
  <si>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</si>
  <si>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</si>
  <si>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</si>
  <si>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</si>
  <si>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</si>
  <si>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</si>
  <si>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</si>
  <si>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</si>
  <si>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</si>
  <si>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</si>
  <si>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</si>
  <si>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</si>
  <si>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</si>
  <si>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</si>
  <si>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</si>
  <si>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</si>
  <si>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</si>
  <si>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</si>
  <si>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</si>
  <si>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</si>
  <si>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</si>
  <si>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</si>
  <si>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</si>
  <si>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</si>
  <si>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</si>
  <si>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</si>
  <si>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</si>
  <si>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</si>
  <si>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</si>
  <si>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</si>
  <si>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</si>
  <si>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</si>
  <si>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</si>
  <si>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</si>
  <si>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</si>
  <si>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</si>
  <si>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</si>
  <si>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</si>
  <si>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</si>
  <si>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</si>
  <si>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</si>
  <si>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</si>
  <si>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</si>
  <si>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</si>
  <si>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</si>
  <si>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</si>
  <si>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</si>
  <si>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</si>
  <si>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</si>
  <si>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</si>
  <si>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</si>
  <si>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</si>
  <si>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</si>
  <si>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</si>
  <si>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</si>
  <si>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</si>
  <si>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</si>
  <si>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</si>
  <si>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</si>
  <si>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</si>
  <si>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</si>
  <si>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</si>
  <si>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</si>
  <si>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</si>
  <si>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</si>
  <si>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</si>
  <si>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</si>
  <si>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</si>
  <si>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</si>
  <si>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</si>
  <si>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</si>
  <si>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</si>
  <si>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</si>
  <si>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</si>
  <si>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</si>
  <si>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</si>
  <si>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</si>
  <si>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</si>
  <si>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</si>
  <si>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</si>
  <si>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</si>
  <si>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</si>
  <si>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</si>
  <si>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</si>
  <si>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</si>
  <si>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</si>
  <si>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</si>
  <si>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</si>
  <si>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</si>
  <si>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</si>
  <si>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</si>
  <si>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</si>
  <si>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</si>
  <si>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</si>
  <si>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</si>
  <si>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</si>
  <si>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</si>
  <si>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</si>
  <si>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</si>
  <si>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</si>
  <si>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</si>
  <si>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</si>
  <si>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</si>
  <si>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</si>
  <si>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</si>
  <si>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</si>
  <si>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</si>
  <si>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</si>
  <si>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</si>
  <si>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</si>
  <si>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</si>
  <si>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</si>
  <si>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</si>
  <si>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</si>
  <si>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</si>
  <si>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</si>
  <si>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</si>
  <si>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</si>
  <si>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</si>
  <si>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</si>
  <si>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</si>
  <si>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</si>
  <si>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</si>
  <si>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</si>
  <si>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</si>
  <si>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</si>
  <si>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</si>
  <si>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</si>
  <si>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</si>
  <si>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</si>
  <si>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</si>
  <si>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</si>
  <si>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</si>
  <si>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</si>
  <si>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</si>
  <si>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</si>
  <si>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</si>
  <si>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</si>
  <si>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</si>
  <si>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</si>
  <si>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</si>
  <si>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</si>
  <si>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</si>
  <si>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</si>
  <si>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</si>
  <si>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</si>
  <si>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</si>
  <si>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</si>
  <si>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</si>
  <si>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</si>
  <si>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</si>
  <si>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</si>
  <si>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</si>
  <si>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</si>
  <si>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</si>
  <si>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</si>
  <si>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</si>
  <si>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</si>
  <si>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</si>
  <si>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</si>
  <si>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</si>
  <si>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</si>
  <si>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</si>
  <si>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</si>
  <si>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</si>
  <si>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</si>
  <si>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</si>
  <si>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</si>
  <si>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</si>
  <si>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</si>
  <si>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</si>
  <si>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</si>
  <si>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</si>
  <si>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</si>
  <si>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</si>
  <si>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</si>
  <si>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</si>
  <si>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</si>
  <si>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</si>
  <si>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</si>
  <si>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</si>
  <si>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</si>
  <si>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</si>
  <si>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</si>
  <si>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</si>
  <si>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</si>
  <si>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</si>
  <si>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</si>
  <si>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</si>
  <si>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</si>
  <si>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</si>
  <si>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</si>
  <si>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</si>
  <si>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</si>
  <si>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</si>
  <si>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</si>
  <si>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</si>
  <si>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</si>
  <si>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</si>
  <si>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</si>
  <si>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</si>
  <si>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</si>
  <si>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</si>
  <si>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</si>
  <si>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</si>
  <si>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</si>
  <si>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</si>
  <si>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</si>
  <si>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</si>
  <si>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</si>
  <si>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</si>
  <si>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</si>
  <si>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</si>
  <si>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</si>
  <si>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</si>
  <si>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</si>
  <si>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</si>
  <si>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</si>
  <si>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</si>
  <si>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</si>
  <si>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</si>
  <si>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</si>
  <si>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</si>
  <si>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</si>
  <si>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</si>
  <si>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</si>
  <si>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</si>
  <si>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</si>
  <si>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</si>
  <si>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</si>
  <si>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</si>
  <si>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</si>
  <si>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</si>
  <si>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</si>
  <si>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</si>
  <si>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</si>
  <si>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</si>
  <si>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</si>
  <si>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</si>
  <si>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</si>
  <si>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</si>
  <si>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</si>
  <si>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</si>
  <si>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</si>
  <si>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</si>
  <si>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</si>
  <si>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</si>
  <si>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</si>
  <si>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</si>
  <si>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</si>
  <si>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</si>
  <si>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</si>
  <si>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</si>
  <si>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</si>
  <si>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</si>
  <si>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</si>
  <si>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</si>
  <si>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</si>
  <si>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</si>
  <si>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</si>
  <si>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</si>
  <si>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</si>
  <si>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</si>
  <si>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</si>
  <si>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</si>
  <si>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</si>
  <si>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</si>
  <si>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</si>
  <si>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</si>
  <si>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</si>
  <si>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</si>
  <si>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</si>
  <si>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</si>
  <si>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</si>
  <si>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</si>
  <si>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</si>
  <si>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</si>
  <si>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</si>
  <si>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</si>
  <si>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</si>
  <si>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</si>
  <si>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</si>
  <si>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</si>
  <si>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</si>
  <si>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</si>
  <si>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</si>
  <si>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</si>
  <si>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</si>
  <si>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</si>
  <si>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</si>
  <si>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</si>
  <si>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</si>
  <si>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</si>
  <si>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</si>
  <si>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</si>
  <si>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</si>
  <si>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</si>
  <si>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</si>
  <si>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</si>
  <si>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</si>
  <si>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</si>
  <si>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</si>
  <si>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</si>
  <si>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</si>
  <si>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</si>
  <si>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</si>
  <si>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</si>
  <si>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</si>
  <si>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</si>
  <si>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</si>
  <si>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</si>
  <si>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</si>
  <si>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</si>
  <si>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</si>
  <si>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</si>
  <si>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</si>
  <si>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</si>
  <si>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</si>
  <si>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</si>
  <si>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</si>
  <si>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</si>
  <si>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</si>
  <si>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</si>
  <si>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</si>
  <si>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</si>
  <si>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</si>
  <si>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</si>
  <si>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</si>
  <si>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</si>
  <si>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</si>
  <si>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</si>
  <si>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</si>
  <si>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</si>
  <si>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</si>
  <si>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</si>
  <si>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</si>
  <si>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</si>
  <si>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</si>
  <si>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</si>
  <si>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</si>
  <si>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</si>
  <si>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</si>
  <si>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</si>
  <si>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</si>
  <si>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</si>
  <si>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</si>
  <si>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</si>
  <si>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</si>
  <si>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</si>
  <si>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</si>
  <si>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</si>
  <si>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</si>
  <si>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</si>
  <si>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</si>
  <si>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</si>
  <si>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</si>
  <si>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</si>
  <si>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</si>
  <si>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</si>
  <si>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</si>
  <si>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</si>
  <si>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</si>
  <si>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</si>
  <si>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</si>
  <si>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</si>
  <si>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</si>
  <si>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</si>
  <si>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</si>
  <si>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</si>
  <si>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</si>
  <si>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</si>
  <si>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</si>
  <si>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</si>
  <si>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</si>
  <si>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</si>
  <si>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</si>
  <si>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</si>
  <si>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</si>
  <si>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</si>
  <si>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</si>
  <si>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</si>
  <si>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</si>
  <si>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</si>
  <si>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</si>
  <si>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</si>
  <si>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</si>
  <si>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</si>
  <si>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</si>
  <si>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</si>
  <si>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</si>
  <si>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</si>
  <si>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</si>
  <si>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</si>
  <si>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</si>
  <si>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</si>
  <si>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</si>
  <si>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</si>
  <si>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</si>
  <si>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</si>
  <si>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</si>
  <si>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</si>
  <si>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</si>
  <si>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</si>
  <si>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</si>
  <si>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</si>
  <si>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</si>
  <si>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</si>
  <si>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</si>
  <si>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</si>
  <si>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</si>
  <si>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</si>
  <si>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</si>
  <si>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</si>
  <si>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</si>
  <si>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</si>
  <si>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</si>
  <si>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</si>
  <si>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</si>
  <si>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</si>
  <si>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</si>
  <si>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</si>
  <si>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</si>
  <si>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</si>
  <si>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</si>
  <si>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</si>
  <si>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</si>
  <si>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</si>
  <si>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</si>
  <si>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</si>
  <si>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</si>
  <si>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</si>
  <si>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</si>
  <si>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</si>
  <si>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</si>
  <si>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</si>
  <si>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</si>
  <si>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</si>
  <si>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</si>
  <si>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</si>
  <si>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</si>
  <si>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</si>
  <si>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</si>
  <si>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</si>
  <si>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</si>
  <si>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</si>
  <si>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</si>
  <si>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</si>
  <si>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</si>
  <si>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</si>
  <si>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</si>
  <si>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</si>
  <si>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</si>
  <si>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</si>
  <si>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</si>
  <si>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</si>
  <si>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</si>
  <si>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</si>
  <si>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</si>
  <si>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</si>
  <si>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</si>
  <si>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</si>
  <si>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</si>
  <si>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</si>
  <si>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</si>
  <si>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</si>
  <si>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</si>
  <si>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</si>
  <si>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</si>
  <si>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</si>
  <si>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</si>
  <si>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</si>
  <si>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</si>
  <si>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</si>
  <si>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</si>
  <si>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</si>
  <si>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</si>
  <si>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</si>
  <si>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</si>
  <si>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</si>
  <si>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</si>
  <si>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</si>
  <si>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</si>
  <si>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</si>
  <si>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</si>
  <si>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</si>
  <si>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</si>
  <si>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</si>
  <si>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</si>
  <si>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</si>
  <si>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</si>
  <si>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</si>
  <si>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</si>
  <si>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</si>
  <si>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</si>
  <si>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</si>
  <si>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</si>
  <si>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</si>
  <si>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</si>
  <si>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</si>
  <si>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</si>
  <si>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</si>
  <si>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</si>
  <si>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</si>
  <si>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</si>
  <si>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</si>
  <si>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</si>
  <si>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</si>
  <si>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</si>
  <si>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</si>
  <si>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</si>
  <si>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</si>
  <si>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</si>
  <si>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</si>
  <si>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</si>
  <si>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</si>
  <si>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</si>
  <si>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</si>
  <si>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</si>
  <si>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</si>
  <si>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</si>
  <si>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</si>
  <si>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</si>
  <si>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</si>
  <si>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</si>
  <si>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</si>
  <si>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</si>
  <si>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</si>
  <si>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</si>
  <si>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</si>
  <si>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</si>
  <si>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</si>
  <si>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</si>
  <si>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</si>
  <si>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</si>
  <si>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</si>
  <si>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</si>
  <si>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</si>
  <si>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</si>
  <si>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</si>
  <si>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</si>
  <si>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</si>
  <si>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</si>
  <si>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</si>
  <si>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</si>
  <si>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</si>
  <si>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</si>
  <si>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</si>
  <si>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</si>
  <si>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</si>
  <si>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</si>
  <si>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</si>
  <si>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</si>
  <si>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</si>
  <si>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</si>
  <si>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</si>
  <si>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</si>
  <si>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</si>
  <si>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</si>
  <si>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</si>
  <si>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</si>
  <si>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</si>
  <si>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</si>
  <si>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</si>
  <si>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</si>
  <si>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</si>
  <si>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</si>
  <si>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</si>
  <si>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</si>
  <si>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</si>
  <si>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</si>
  <si>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</si>
  <si>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</si>
  <si>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</si>
  <si>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</si>
  <si>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</si>
  <si>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</si>
  <si>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</si>
  <si>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</si>
  <si>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</si>
  <si>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</si>
  <si>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</si>
  <si>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</si>
  <si>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</si>
  <si>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</si>
  <si>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</si>
  <si>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</si>
  <si>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</si>
  <si>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</si>
  <si>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</si>
  <si>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</si>
  <si>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</si>
  <si>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</si>
  <si>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</si>
  <si>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</si>
  <si>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</si>
  <si>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</si>
  <si>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</si>
  <si>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</si>
  <si>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</si>
  <si>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</si>
  <si>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</si>
  <si>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</si>
  <si>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</si>
  <si>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</si>
  <si>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</si>
  <si>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</si>
  <si>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</si>
  <si>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</si>
  <si>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</si>
  <si>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</si>
  <si>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</si>
  <si>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</si>
  <si>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</si>
  <si>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</si>
  <si>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</si>
  <si>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</si>
  <si>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</si>
  <si>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</si>
  <si>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</si>
  <si>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</si>
  <si>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</si>
  <si>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</si>
  <si>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</si>
  <si>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</si>
  <si>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</si>
  <si>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</si>
  <si>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</si>
  <si>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</si>
  <si>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</si>
  <si>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</si>
  <si>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</si>
  <si>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</si>
  <si>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</si>
  <si>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</si>
  <si>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</si>
  <si>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</si>
  <si>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</si>
  <si>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</si>
  <si>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</si>
  <si>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</si>
  <si>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</si>
  <si>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</si>
  <si>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</si>
  <si>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</si>
  <si>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</si>
  <si>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</si>
  <si>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</si>
  <si>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</si>
  <si>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</si>
  <si>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</si>
  <si>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</si>
  <si>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</si>
  <si>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</si>
  <si>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</si>
  <si>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</si>
  <si>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</si>
  <si>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</si>
  <si>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</si>
  <si>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</si>
  <si>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</si>
  <si>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</si>
  <si>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</si>
  <si>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</si>
  <si>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</si>
  <si>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</si>
  <si>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</si>
  <si>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</si>
  <si>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</si>
  <si>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</si>
  <si>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</si>
  <si>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</si>
  <si>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</si>
  <si>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</si>
  <si>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</si>
  <si>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</si>
  <si>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</si>
  <si>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</si>
  <si>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</si>
  <si>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</si>
  <si>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</si>
  <si>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</si>
  <si>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</si>
  <si>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</si>
  <si>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</si>
  <si>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</si>
  <si>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</si>
  <si>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</si>
  <si>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</si>
  <si>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</si>
  <si>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</si>
  <si>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</si>
  <si>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</si>
  <si>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</si>
  <si>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</si>
  <si>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</si>
  <si>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</si>
  <si>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</si>
  <si>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</si>
  <si>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</si>
  <si>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</si>
  <si>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</si>
  <si>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</si>
  <si>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</si>
  <si>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</si>
  <si>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</si>
  <si>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</si>
  <si>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</si>
  <si>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</si>
  <si>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</si>
  <si>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</si>
  <si>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</si>
  <si>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</si>
  <si>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</si>
  <si>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</si>
  <si>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</si>
  <si>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</si>
  <si>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</si>
  <si>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</si>
  <si>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</si>
  <si>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</si>
  <si>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</si>
  <si>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</si>
  <si>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</si>
  <si>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</si>
  <si>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</si>
  <si>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</si>
  <si>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</si>
  <si>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</si>
  <si>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</si>
  <si>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</si>
  <si>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</si>
  <si>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</si>
  <si>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</si>
  <si>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</si>
  <si>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</si>
  <si>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</si>
  <si>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</si>
  <si>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</si>
  <si>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</si>
  <si>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</si>
  <si>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</si>
  <si>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</si>
  <si>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</si>
  <si>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</si>
  <si>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</si>
  <si>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</si>
  <si>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</si>
  <si>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</si>
  <si>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</si>
  <si>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</si>
  <si>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</si>
  <si>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</si>
  <si>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</si>
  <si>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</si>
  <si>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</si>
  <si>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</si>
  <si>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</si>
  <si>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</si>
  <si>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</si>
  <si>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</si>
  <si>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</si>
  <si>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</si>
  <si>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</si>
  <si>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</si>
  <si>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</si>
  <si>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</si>
  <si>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</si>
  <si>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</si>
  <si>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</si>
  <si>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</si>
  <si>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</si>
  <si>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</si>
  <si>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</si>
  <si>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</si>
  <si>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</si>
  <si>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</si>
  <si>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</si>
  <si>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</si>
  <si>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</si>
  <si>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</si>
  <si>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</si>
  <si>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</si>
  <si>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</si>
  <si>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</si>
  <si>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</si>
  <si>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</si>
  <si>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</si>
  <si>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</si>
  <si>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</si>
  <si>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</si>
  <si>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</si>
  <si>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</si>
  <si>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</si>
  <si>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</si>
  <si>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</si>
  <si>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</si>
  <si>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</si>
  <si>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</si>
  <si>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</si>
  <si>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</si>
  <si>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</si>
  <si>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</si>
  <si>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</si>
  <si>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</si>
  <si>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</si>
  <si>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</si>
  <si>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</si>
  <si>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</si>
  <si>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</si>
  <si>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</si>
  <si>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</si>
  <si>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</si>
  <si>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</si>
  <si>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</si>
  <si>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</si>
  <si>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</si>
  <si>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</si>
  <si>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</si>
  <si>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</si>
  <si>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</si>
  <si>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</si>
  <si>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</si>
  <si>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</si>
  <si>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</si>
  <si>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</si>
  <si>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</si>
  <si>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</si>
  <si>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</si>
  <si>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</si>
  <si>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</si>
  <si>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</si>
  <si>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</si>
  <si>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</si>
  <si>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</si>
  <si>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</si>
  <si>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</si>
  <si>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</si>
  <si>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</si>
  <si>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</si>
  <si>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</si>
  <si>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</si>
  <si>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</si>
  <si>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</si>
  <si>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</si>
  <si>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</si>
  <si>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</si>
  <si>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</si>
  <si>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</si>
  <si>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</si>
  <si>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</si>
  <si>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</si>
  <si>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</si>
  <si>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</si>
  <si>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</si>
  <si>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</si>
  <si>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</si>
  <si>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</si>
  <si>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</si>
  <si>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</si>
  <si>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</si>
  <si>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</si>
  <si>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</si>
  <si>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</si>
  <si>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</si>
  <si>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</si>
  <si>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</si>
  <si>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</si>
  <si>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</si>
  <si>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</si>
  <si>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</si>
  <si>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</si>
  <si>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</si>
  <si>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</si>
  <si>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</si>
  <si>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</si>
  <si>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</si>
  <si>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</si>
  <si>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</si>
  <si>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</si>
  <si>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</si>
  <si>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</si>
  <si>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</si>
  <si>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</si>
  <si>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</si>
  <si>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</si>
  <si>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</si>
  <si>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</si>
  <si>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</si>
  <si>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</si>
  <si>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</si>
  <si>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</si>
  <si>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</si>
  <si>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</si>
  <si>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</si>
  <si>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</si>
  <si>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</si>
  <si>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</si>
  <si>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</si>
  <si>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</si>
  <si>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</si>
  <si>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</si>
  <si>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</si>
  <si>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</si>
  <si>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</si>
  <si>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</si>
  <si>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</si>
  <si>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</si>
  <si>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</si>
  <si>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</si>
  <si>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</si>
  <si>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</si>
  <si>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</si>
  <si>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</si>
  <si>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</si>
  <si>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</si>
  <si>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</si>
  <si>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</si>
  <si>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</si>
  <si>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</si>
  <si>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</si>
  <si>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</si>
  <si>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</si>
  <si>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</si>
  <si>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</si>
  <si>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</si>
  <si>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</si>
  <si>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</si>
  <si>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</si>
  <si>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</si>
  <si>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</si>
  <si>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</si>
  <si>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</si>
  <si>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</si>
  <si>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</si>
  <si>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</si>
  <si>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</si>
  <si>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</si>
  <si>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</si>
  <si>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</si>
  <si>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</si>
  <si>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</si>
  <si>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</si>
  <si>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</si>
  <si>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</si>
  <si>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</si>
  <si>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</si>
  <si>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</si>
  <si>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</si>
  <si>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</si>
  <si>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</si>
  <si>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</si>
  <si>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</si>
  <si>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</si>
  <si>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</si>
  <si>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</si>
  <si>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</si>
  <si>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</si>
  <si>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</si>
  <si>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</si>
  <si>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</si>
  <si>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</si>
  <si>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</si>
  <si>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</si>
  <si>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</si>
  <si>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</si>
  <si>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</si>
  <si>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</si>
  <si>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</si>
  <si>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</si>
  <si>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</si>
  <si>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</si>
  <si>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</si>
  <si>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</si>
  <si>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</si>
  <si>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</si>
  <si>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</si>
  <si>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</si>
  <si>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</si>
  <si>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</si>
  <si>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</si>
  <si>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</si>
  <si>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</si>
  <si>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</si>
  <si>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</si>
  <si>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</si>
  <si>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</si>
  <si>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</si>
  <si>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</si>
  <si>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</si>
  <si>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</si>
  <si>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</si>
  <si>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</si>
  <si>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</si>
  <si>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</si>
  <si>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</si>
  <si>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</si>
  <si>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</si>
  <si>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</si>
  <si>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</si>
  <si>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</si>
  <si>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</si>
  <si>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</si>
  <si>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</si>
  <si>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</si>
  <si>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</si>
  <si>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</si>
  <si>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</si>
  <si>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</si>
  <si>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</si>
  <si>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</si>
  <si>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</si>
  <si>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</si>
  <si>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</si>
  <si>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</si>
  <si>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</si>
  <si>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</si>
  <si>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</si>
  <si>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</si>
  <si>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</si>
  <si>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</si>
  <si>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</si>
  <si>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</si>
  <si>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</si>
  <si>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</si>
  <si>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</si>
  <si>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</si>
  <si>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</si>
  <si>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</si>
  <si>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</si>
  <si>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</si>
  <si>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</si>
  <si>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</si>
  <si>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</si>
  <si>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</si>
  <si>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</si>
  <si>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</si>
  <si>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</si>
  <si>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</si>
  <si>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</si>
  <si>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</si>
  <si>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</si>
  <si>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</si>
  <si>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</si>
  <si>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</si>
  <si>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</si>
  <si>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</si>
  <si>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</si>
  <si>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</si>
  <si>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</si>
  <si>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</si>
  <si>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</si>
  <si>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</si>
  <si>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</si>
  <si>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</si>
  <si>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</si>
  <si>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</si>
  <si>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</si>
  <si>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</si>
  <si>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</si>
  <si>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</si>
  <si>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</si>
  <si>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</si>
  <si>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</si>
  <si>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</si>
  <si>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</si>
  <si>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</si>
  <si>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</si>
  <si>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</si>
  <si>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</si>
  <si>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</si>
  <si>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</si>
  <si>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</si>
  <si>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</si>
  <si>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</si>
  <si>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</si>
  <si>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</si>
  <si>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</si>
  <si>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</si>
  <si>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</si>
  <si>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</si>
  <si>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</si>
  <si>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</si>
  <si>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</si>
  <si>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</si>
  <si>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</si>
  <si>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</si>
  <si>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</si>
  <si>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</si>
  <si>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</si>
  <si>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</si>
  <si>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</si>
  <si>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</si>
  <si>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</si>
  <si>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</si>
  <si>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</si>
  <si>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</si>
  <si>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</si>
  <si>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</si>
  <si>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</si>
  <si>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</si>
  <si>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</si>
  <si>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</si>
  <si>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</si>
  <si>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</si>
  <si>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</si>
  <si>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</si>
  <si>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</si>
  <si>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</si>
  <si>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</si>
  <si>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</si>
  <si>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</si>
  <si>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</si>
  <si>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</si>
  <si>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</si>
  <si>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</si>
  <si>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</si>
  <si>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</si>
  <si>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</si>
  <si>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</si>
  <si>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</si>
  <si>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</si>
  <si>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</si>
  <si>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</si>
  <si>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</si>
  <si>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</si>
  <si>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</si>
  <si>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</si>
  <si>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</si>
  <si>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</si>
  <si>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</si>
  <si>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</si>
  <si>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</si>
  <si>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</si>
  <si>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</si>
  <si>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</si>
  <si>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</si>
  <si>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</si>
  <si>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</si>
  <si>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</si>
  <si>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</si>
  <si>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</si>
  <si>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</si>
  <si>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</si>
  <si>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</si>
  <si>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</si>
  <si>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</si>
  <si>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</si>
  <si>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</si>
  <si>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</si>
  <si>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</si>
  <si>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</si>
  <si>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</si>
  <si>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</si>
  <si>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</si>
  <si>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</si>
  <si>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</si>
  <si>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</si>
  <si>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</si>
  <si>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</si>
  <si>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</si>
  <si>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</si>
  <si>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</si>
  <si>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</si>
  <si>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</si>
  <si>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</si>
  <si>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</si>
  <si>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</si>
  <si>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</si>
  <si>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</si>
  <si>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</si>
  <si>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</si>
  <si>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</si>
  <si>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</si>
  <si>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</si>
  <si>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</si>
  <si>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</si>
  <si>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</si>
  <si>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</si>
  <si>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</si>
  <si>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</si>
  <si>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</si>
  <si>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</si>
  <si>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</si>
  <si>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</si>
  <si>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</si>
  <si>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</si>
  <si>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</si>
  <si>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</si>
  <si>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</si>
  <si>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</si>
  <si>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</si>
  <si>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</si>
  <si>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</si>
  <si>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</si>
  <si>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</si>
  <si>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</si>
  <si>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</si>
  <si>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</si>
  <si>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</si>
  <si>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</si>
  <si>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</si>
  <si>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</si>
  <si>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</si>
  <si>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</si>
  <si>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</si>
  <si>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</si>
  <si>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</si>
  <si>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</si>
  <si>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</si>
  <si>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</si>
  <si>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</si>
  <si>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</si>
  <si>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</si>
  <si>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</si>
  <si>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</si>
  <si>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</si>
  <si>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</si>
  <si>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</si>
  <si>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</si>
  <si>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</si>
  <si>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</si>
  <si>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</si>
  <si>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</si>
  <si>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</si>
  <si>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</si>
  <si>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</si>
  <si>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</si>
  <si>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</si>
  <si>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</si>
  <si>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</si>
  <si>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</si>
  <si>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</si>
  <si>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</si>
  <si>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</si>
  <si>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</si>
  <si>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</si>
  <si>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</si>
  <si>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</si>
  <si>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</si>
  <si>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</si>
  <si>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</si>
  <si>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</si>
  <si>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</si>
  <si>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</si>
  <si>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</si>
  <si>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</si>
  <si>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</si>
  <si>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</si>
  <si>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</si>
  <si>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</si>
  <si>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</si>
  <si>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</si>
  <si>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</si>
  <si>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</si>
  <si>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</si>
  <si>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</si>
  <si>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</si>
  <si>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</si>
  <si>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</si>
  <si>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</si>
  <si>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</si>
  <si>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</si>
  <si>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</si>
  <si>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</si>
  <si>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</si>
  <si>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</si>
  <si>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</si>
  <si>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</si>
  <si>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</si>
  <si>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</si>
  <si>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</si>
  <si>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</si>
  <si>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</si>
  <si>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</si>
  <si>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</si>
  <si>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</si>
  <si>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</si>
  <si>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</si>
  <si>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</si>
  <si>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</si>
  <si>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</si>
  <si>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</si>
  <si>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</si>
  <si>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</si>
  <si>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</si>
  <si>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</si>
  <si>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</si>
  <si>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</si>
  <si>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</si>
  <si>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</si>
  <si>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</si>
  <si>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</si>
  <si>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</si>
  <si>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</si>
  <si>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</si>
  <si>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</si>
  <si>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</si>
  <si>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</si>
  <si>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</si>
  <si>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</si>
  <si>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</si>
  <si>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</si>
  <si>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</si>
  <si>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</si>
  <si>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</si>
  <si>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</si>
  <si>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</si>
  <si>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</si>
  <si>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</si>
  <si>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</si>
  <si>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</si>
  <si>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</si>
  <si>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</si>
  <si>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</si>
  <si>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</si>
  <si>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</si>
  <si>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</si>
  <si>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</si>
  <si>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</si>
  <si>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</si>
  <si>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</si>
  <si>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</si>
  <si>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</si>
  <si>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</si>
  <si>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</si>
  <si>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</si>
  <si>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</si>
  <si>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</si>
  <si>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</si>
  <si>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</si>
  <si>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</si>
  <si>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</si>
  <si>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</si>
  <si>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</si>
  <si>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</si>
  <si>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</si>
  <si>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</si>
  <si>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</si>
  <si>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</si>
  <si>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</si>
  <si>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</si>
  <si>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</si>
  <si>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</si>
  <si>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</si>
  <si>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</si>
  <si>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</si>
  <si>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</si>
  <si>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</si>
  <si>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</si>
  <si>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</si>
  <si>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</si>
  <si>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</si>
  <si>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</si>
  <si>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</si>
  <si>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</si>
  <si>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</si>
  <si>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</si>
  <si>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</si>
  <si>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</si>
  <si>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</si>
  <si>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</si>
  <si>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</si>
  <si>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</si>
  <si>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</si>
  <si>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</si>
  <si>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</si>
  <si>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</si>
  <si>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</si>
  <si>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</si>
  <si>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</si>
  <si>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</si>
  <si>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</si>
  <si>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</si>
  <si>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</si>
  <si>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</si>
  <si>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</si>
  <si>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</si>
  <si>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</si>
  <si>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</si>
  <si>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</si>
  <si>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</si>
  <si>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</si>
  <si>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</si>
  <si>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</si>
  <si>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</si>
  <si>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</si>
  <si>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</si>
  <si>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</si>
  <si>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</si>
  <si>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</si>
  <si>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</si>
  <si>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</si>
  <si>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</si>
  <si>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</si>
  <si>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</si>
  <si>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</si>
  <si>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</si>
  <si>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</si>
  <si>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</si>
  <si>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</si>
  <si>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</si>
  <si>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</si>
  <si>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</si>
  <si>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</si>
  <si>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</si>
  <si>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</si>
  <si>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</si>
  <si>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</si>
  <si>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</si>
  <si>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</si>
  <si>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</si>
  <si>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</si>
  <si>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</si>
  <si>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</si>
  <si>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</si>
  <si>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</si>
  <si>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</si>
  <si>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</si>
  <si>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</si>
  <si>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</si>
  <si>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</si>
  <si>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</si>
  <si>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</si>
  <si>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</si>
  <si>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</si>
  <si>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</si>
  <si>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</si>
  <si>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</si>
  <si>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</si>
  <si>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</si>
  <si>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</si>
  <si>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</si>
  <si>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</si>
  <si>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</si>
  <si>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</si>
  <si>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</si>
  <si>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</si>
  <si>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</si>
  <si>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</si>
  <si>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</si>
  <si>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</si>
  <si>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</si>
  <si>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</si>
  <si>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</si>
  <si>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</si>
  <si>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</si>
  <si>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</si>
  <si>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</si>
  <si>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</si>
  <si>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</si>
  <si>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</si>
  <si>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</si>
  <si>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</si>
  <si>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</si>
  <si>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</si>
  <si>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</si>
  <si>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</si>
  <si>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</si>
  <si>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</si>
  <si>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</si>
  <si>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</si>
  <si>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</si>
  <si>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</si>
  <si>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</si>
  <si>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</si>
  <si>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</si>
  <si>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</si>
  <si>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</si>
  <si>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</si>
  <si>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</si>
  <si>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</si>
  <si>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</si>
  <si>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</si>
  <si>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</si>
  <si>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</si>
  <si>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</si>
  <si>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</si>
  <si>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</si>
  <si>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</si>
  <si>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</si>
  <si>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</si>
  <si>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</si>
  <si>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</si>
  <si>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</si>
  <si>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</si>
  <si>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</si>
  <si>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</si>
  <si>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</si>
  <si>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</si>
  <si>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</si>
  <si>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</si>
  <si>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</si>
  <si>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</si>
  <si>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</si>
  <si>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</si>
  <si>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</si>
  <si>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</si>
  <si>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</si>
  <si>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</si>
  <si>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</si>
  <si>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</si>
  <si>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</si>
  <si>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</si>
  <si>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</si>
  <si>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</si>
  <si>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</si>
  <si>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</si>
  <si>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</si>
  <si>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</si>
  <si>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</si>
  <si>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</si>
  <si>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</si>
  <si>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</si>
  <si>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</si>
  <si>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</si>
  <si>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</si>
  <si>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</si>
  <si>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</si>
  <si>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</si>
  <si>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</si>
  <si>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</si>
  <si>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</si>
  <si>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</si>
  <si>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</si>
  <si>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</si>
  <si>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</si>
  <si>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</si>
  <si>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</si>
  <si>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</si>
  <si>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</si>
  <si>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</si>
  <si>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</si>
  <si>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</si>
  <si>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</si>
  <si>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</si>
  <si>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</si>
  <si>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</si>
  <si>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</si>
  <si>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</si>
  <si>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</si>
  <si>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</si>
  <si>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</si>
  <si>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</si>
  <si>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</si>
  <si>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</si>
  <si>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</si>
  <si>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</si>
  <si>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</si>
  <si>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</si>
  <si>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</si>
  <si>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</si>
  <si>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</si>
  <si>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</si>
  <si>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</si>
  <si>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</si>
  <si>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</si>
  <si>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</si>
  <si>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</si>
  <si>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</si>
  <si>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</si>
  <si>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</si>
  <si>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</si>
  <si>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</si>
  <si>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</si>
  <si>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</si>
  <si>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</si>
  <si>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</si>
  <si>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</si>
  <si>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</si>
  <si>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</si>
  <si>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</si>
  <si>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</si>
  <si>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</si>
  <si>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</si>
  <si>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</si>
  <si>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</si>
  <si>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</si>
  <si>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</si>
  <si>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</si>
  <si>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</si>
  <si>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</si>
  <si>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</si>
  <si>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</si>
  <si>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</si>
  <si>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</si>
  <si>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</si>
  <si>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</si>
  <si>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</si>
  <si>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</si>
  <si>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</si>
  <si>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</si>
  <si>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</si>
  <si>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</si>
  <si>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</si>
  <si>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</si>
  <si>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</si>
  <si>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</si>
  <si>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</si>
  <si>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</si>
  <si>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</si>
  <si>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</si>
  <si>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</si>
  <si>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</si>
  <si>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</si>
  <si>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</si>
  <si>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</si>
  <si>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</si>
  <si>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</si>
  <si>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</si>
  <si>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</si>
  <si>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</si>
  <si>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</si>
  <si>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</si>
  <si>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</si>
  <si>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</si>
  <si>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</si>
  <si>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</si>
  <si>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</si>
  <si>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</si>
  <si>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</si>
  <si>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</si>
  <si>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</si>
  <si>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</si>
  <si>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</si>
  <si>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</si>
  <si>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</si>
  <si>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</si>
  <si>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</si>
  <si>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</si>
  <si>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</si>
  <si>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</si>
  <si>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</si>
  <si>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</si>
  <si>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</si>
  <si>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</si>
  <si>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</si>
  <si>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</si>
  <si>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</si>
  <si>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</si>
  <si>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</si>
  <si>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</si>
  <si>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</si>
  <si>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</si>
  <si>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</si>
  <si>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</si>
  <si>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</si>
  <si>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</si>
  <si>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</si>
  <si>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</si>
  <si>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</si>
  <si>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</si>
  <si>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</si>
  <si>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</si>
  <si>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</si>
  <si>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</si>
  <si>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</si>
  <si>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</si>
  <si>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</si>
  <si>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</si>
  <si>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</si>
  <si>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</si>
  <si>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</si>
  <si>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</si>
  <si>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</si>
  <si>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</si>
  <si>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</si>
  <si>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</si>
  <si>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</si>
  <si>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</si>
  <si>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</si>
  <si>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</si>
  <si>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</si>
  <si>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</si>
  <si>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</si>
  <si>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</si>
  <si>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</si>
  <si>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</si>
  <si>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</si>
  <si>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</si>
  <si>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</si>
  <si>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</si>
  <si>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</si>
  <si>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</si>
  <si>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</si>
  <si>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</si>
  <si>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</si>
  <si>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</si>
  <si>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</si>
  <si>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</si>
  <si>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</si>
  <si>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</si>
  <si>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</si>
  <si>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</si>
  <si>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</si>
  <si>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</si>
  <si>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</si>
  <si>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</si>
  <si>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</si>
  <si>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</si>
  <si>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</si>
  <si>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</si>
  <si>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</si>
  <si>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</si>
  <si>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</si>
  <si>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</si>
  <si>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</si>
  <si>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</si>
  <si>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</si>
  <si>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</si>
  <si>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</si>
  <si>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</si>
  <si>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</si>
  <si>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</si>
  <si>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</si>
  <si>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</si>
  <si>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</si>
  <si>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</si>
  <si>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</si>
  <si>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</si>
  <si>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</si>
  <si>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</si>
  <si>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</si>
  <si>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</si>
  <si>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</si>
  <si>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</si>
  <si>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</si>
  <si>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</si>
  <si>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</si>
  <si>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</si>
  <si>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</si>
  <si>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</si>
  <si>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</si>
  <si>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</si>
  <si>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</si>
  <si>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</si>
  <si>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</si>
  <si>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</si>
  <si>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</si>
  <si>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</si>
  <si>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</si>
  <si>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</si>
  <si>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</si>
  <si>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</si>
  <si>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</si>
  <si>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</si>
  <si>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</si>
  <si>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</si>
  <si>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</si>
  <si>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</si>
  <si>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</si>
  <si>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</si>
  <si>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</si>
  <si>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</si>
  <si>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</si>
  <si>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</si>
  <si>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</si>
  <si>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</si>
  <si>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</si>
  <si>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</si>
  <si>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</si>
  <si>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</si>
  <si>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</si>
  <si>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</si>
  <si>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</si>
  <si>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</si>
  <si>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</si>
  <si>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</si>
  <si>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</si>
  <si>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</si>
  <si>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</si>
  <si>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</si>
  <si>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</si>
  <si>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</si>
  <si>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</si>
  <si>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</si>
  <si>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</si>
  <si>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</si>
  <si>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</si>
  <si>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</si>
  <si>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</si>
  <si>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</si>
  <si>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</si>
  <si>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</si>
  <si>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</si>
  <si>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</si>
  <si>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</si>
  <si>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</si>
  <si>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</si>
  <si>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</si>
  <si>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</si>
  <si>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</si>
  <si>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</si>
  <si>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</si>
  <si>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</si>
  <si>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</si>
  <si>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</si>
  <si>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</si>
  <si>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</si>
  <si>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</si>
  <si>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</si>
  <si>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</si>
  <si>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</si>
  <si>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</si>
  <si>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</si>
  <si>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</si>
  <si>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</si>
  <si>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</si>
  <si>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</si>
  <si>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</si>
  <si>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</si>
  <si>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</si>
  <si>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</si>
  <si>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</si>
  <si>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</si>
  <si>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</si>
  <si>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</si>
  <si>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</si>
  <si>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</si>
  <si>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</si>
  <si>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</si>
  <si>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</si>
  <si>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</si>
  <si>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</si>
  <si>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</si>
  <si>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</si>
  <si>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</si>
  <si>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</si>
  <si>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</si>
  <si>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</si>
  <si>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</si>
  <si>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</si>
  <si>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</si>
  <si>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</si>
  <si>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</si>
  <si>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</si>
  <si>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</si>
  <si>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</si>
  <si>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</si>
  <si>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</si>
  <si>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</si>
  <si>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</si>
  <si>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</si>
  <si>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</si>
  <si>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</si>
  <si>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</si>
  <si>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</si>
  <si>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</si>
  <si>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</si>
  <si>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</si>
  <si>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</si>
  <si>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</si>
  <si>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</si>
  <si>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</si>
  <si>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</si>
  <si>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</si>
  <si>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</si>
  <si>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</si>
  <si>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</si>
  <si>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</si>
  <si>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</si>
  <si>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</si>
  <si>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</si>
  <si>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</si>
  <si>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</si>
  <si>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</si>
  <si>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</si>
  <si>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</si>
  <si>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</si>
  <si>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</si>
  <si>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</si>
  <si>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</si>
  <si>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</si>
  <si>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</si>
  <si>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</si>
  <si>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</si>
  <si>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</si>
  <si>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</si>
  <si>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</si>
  <si>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</si>
  <si>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</si>
  <si>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</si>
  <si>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</si>
  <si>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</si>
  <si>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</si>
  <si>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</si>
  <si>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</si>
  <si>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</si>
  <si>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</si>
  <si>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</si>
  <si>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</si>
  <si>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</si>
  <si>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</si>
  <si>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</si>
  <si>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</si>
  <si>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</si>
  <si>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</si>
  <si>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</si>
  <si>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</si>
  <si>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</si>
  <si>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</si>
  <si>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</si>
  <si>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</si>
  <si>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</si>
  <si>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</si>
  <si>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</si>
  <si>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</si>
  <si>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</si>
  <si>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</si>
  <si>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</si>
  <si>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</si>
  <si>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</si>
  <si>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</si>
  <si>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</si>
  <si>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</si>
  <si>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</si>
  <si>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</si>
  <si>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</si>
  <si>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</si>
  <si>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</si>
  <si>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</si>
  <si>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</si>
  <si>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</si>
  <si>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</si>
  <si>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</si>
  <si>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</si>
  <si>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</si>
  <si>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</si>
  <si>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</si>
  <si>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</si>
  <si>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</si>
  <si>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</si>
  <si>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</si>
  <si>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</si>
  <si>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</si>
  <si>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</si>
  <si>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</si>
  <si>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</si>
  <si>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</si>
  <si>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</si>
  <si>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</si>
  <si>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</si>
  <si>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</si>
  <si>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</si>
  <si>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</si>
  <si>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</si>
  <si>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</si>
  <si>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</si>
  <si>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</si>
  <si>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</si>
  <si>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</si>
  <si>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</si>
  <si>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</si>
  <si>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</si>
  <si>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</si>
  <si>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</si>
  <si>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</si>
  <si>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</si>
  <si>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</si>
  <si>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</si>
  <si>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</si>
  <si>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</si>
  <si>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</si>
  <si>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</si>
  <si>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</si>
  <si>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</si>
  <si>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</si>
  <si>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</si>
  <si>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</si>
  <si>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</si>
  <si>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</si>
  <si>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</si>
  <si>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</si>
  <si>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</si>
  <si>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</si>
  <si>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</si>
  <si>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</si>
  <si>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</si>
  <si>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</si>
  <si>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</si>
  <si>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</si>
  <si>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</si>
  <si>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</si>
  <si>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</si>
  <si>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</si>
  <si>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</si>
  <si>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</si>
  <si>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</si>
  <si>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</si>
  <si>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</si>
  <si>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</si>
  <si>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</si>
  <si>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</si>
  <si>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</si>
  <si>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</si>
  <si>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</si>
  <si>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</si>
  <si>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</si>
  <si>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</si>
  <si>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</si>
  <si>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</si>
  <si>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</si>
  <si>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</si>
  <si>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</si>
  <si>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</si>
  <si>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</si>
  <si>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</si>
  <si>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</si>
  <si>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</si>
  <si>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</si>
  <si>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</si>
  <si>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</si>
  <si>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</si>
  <si>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</si>
  <si>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</si>
  <si>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</si>
  <si>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</si>
  <si>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</si>
  <si>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</si>
  <si>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</si>
  <si>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</si>
  <si>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</si>
  <si>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</si>
  <si>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</si>
  <si>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</si>
  <si>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</si>
  <si>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</si>
  <si>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</si>
  <si>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</si>
  <si>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</si>
  <si>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</si>
  <si>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</si>
  <si>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</si>
  <si>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</si>
  <si>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</si>
  <si>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</si>
  <si>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</si>
  <si>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</si>
  <si>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</si>
  <si>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</si>
  <si>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</si>
  <si>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</si>
  <si>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</si>
  <si>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</si>
  <si>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</si>
  <si>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</si>
  <si>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</si>
  <si>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</si>
  <si>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</si>
  <si>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</si>
  <si>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</si>
  <si>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</si>
  <si>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</si>
  <si>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</si>
  <si>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</si>
  <si>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</si>
  <si>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</si>
  <si>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</si>
  <si>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</si>
  <si>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</si>
  <si>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</si>
  <si>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</si>
  <si>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</si>
  <si>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</si>
  <si>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</si>
  <si>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</si>
  <si>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</si>
  <si>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</si>
  <si>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</si>
  <si>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</si>
  <si>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</si>
  <si>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</si>
  <si>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</si>
  <si>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</si>
  <si>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</si>
  <si>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</si>
  <si>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</si>
  <si>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</si>
  <si>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</si>
  <si>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</si>
  <si>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</si>
  <si>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</si>
  <si>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</si>
  <si>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</si>
  <si>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</si>
  <si>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</si>
  <si>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</si>
  <si>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</si>
  <si>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</si>
  <si>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</si>
  <si>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</si>
  <si>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</si>
  <si>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</si>
  <si>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</si>
  <si>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</si>
  <si>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</si>
  <si>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</si>
  <si>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</si>
  <si>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</si>
  <si>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</si>
  <si>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</si>
  <si>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</si>
  <si>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</si>
  <si>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</si>
  <si>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</si>
  <si>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</si>
  <si>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</si>
  <si>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</si>
  <si>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</si>
  <si>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</si>
  <si>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</si>
  <si>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</si>
  <si>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</si>
  <si>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</si>
  <si>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</si>
  <si>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</si>
  <si>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</si>
  <si>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</si>
  <si>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</si>
  <si>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</si>
  <si>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</si>
  <si>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</si>
  <si>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</si>
  <si>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</si>
  <si>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</si>
  <si>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</si>
  <si>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</si>
  <si>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</si>
  <si>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</si>
  <si>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</si>
  <si>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</si>
  <si>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</si>
  <si>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</si>
  <si>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</si>
  <si>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</si>
  <si>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</si>
  <si>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</si>
  <si>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</si>
  <si>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</si>
  <si>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</si>
  <si>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</si>
  <si>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</si>
  <si>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</si>
  <si>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</si>
  <si>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</si>
  <si>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</si>
  <si>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</si>
  <si>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</si>
  <si>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</si>
  <si>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</si>
  <si>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</si>
  <si>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</si>
  <si>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</si>
  <si>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</si>
  <si>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</si>
  <si>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</si>
  <si>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</si>
  <si>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</si>
  <si>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</si>
  <si>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</si>
  <si>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</si>
  <si>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</si>
  <si>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</si>
  <si>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</si>
  <si>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</si>
  <si>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</si>
  <si>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</si>
  <si>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</si>
  <si>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</si>
  <si>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</si>
  <si>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</si>
  <si>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</si>
  <si>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</si>
  <si>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</si>
  <si>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</si>
  <si>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</si>
  <si>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</si>
  <si>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</si>
  <si>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</si>
  <si>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</si>
  <si>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</si>
  <si>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</si>
  <si>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</si>
  <si>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</si>
  <si>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</si>
  <si>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</si>
  <si>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</si>
  <si>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</si>
  <si>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</si>
  <si>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</si>
  <si>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</si>
  <si>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</si>
  <si>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</si>
  <si>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</si>
  <si>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</si>
  <si>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</si>
  <si>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</si>
  <si>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</si>
  <si>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</si>
  <si>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</si>
  <si>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</si>
  <si>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</si>
  <si>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</si>
  <si>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</si>
  <si>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</si>
  <si>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</si>
  <si>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</si>
  <si>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</si>
  <si>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</si>
  <si>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</si>
  <si>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</si>
  <si>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</si>
  <si>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</si>
  <si>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</si>
  <si>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</si>
  <si>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</si>
  <si>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</si>
  <si>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</si>
  <si>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</si>
  <si>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</si>
  <si>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</si>
  <si>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</si>
  <si>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</si>
  <si>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</si>
  <si>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</si>
  <si>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</si>
  <si>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</si>
  <si>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</si>
  <si>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</si>
  <si>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</si>
  <si>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</si>
  <si>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</si>
  <si>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</si>
  <si>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</si>
  <si>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</si>
  <si>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</si>
  <si>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</si>
  <si>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</si>
  <si>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</si>
  <si>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</si>
  <si>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</si>
  <si>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</si>
  <si>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</si>
  <si>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</si>
  <si>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</si>
  <si>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</si>
  <si>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</si>
  <si>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</si>
  <si>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</si>
  <si>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</si>
  <si>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</si>
  <si>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</si>
  <si>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</si>
  <si>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</si>
  <si>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</si>
  <si>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</si>
  <si>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</si>
  <si>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</si>
  <si>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</si>
  <si>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</si>
  <si>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</si>
  <si>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</si>
  <si>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</si>
  <si>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</si>
  <si>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</si>
  <si>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</si>
  <si>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</si>
  <si>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</si>
  <si>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</si>
  <si>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</si>
  <si>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</si>
  <si>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</si>
  <si>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</si>
  <si>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</si>
  <si>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</si>
  <si>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</si>
  <si>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</si>
  <si>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</si>
  <si>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</si>
  <si>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</si>
  <si>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</si>
  <si>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</si>
  <si>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</si>
  <si>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</si>
  <si>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</si>
  <si>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</si>
  <si>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</si>
  <si>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</si>
  <si>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</si>
  <si>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</si>
  <si>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</si>
  <si>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</si>
  <si>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</si>
  <si>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</si>
  <si>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</si>
  <si>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</si>
  <si>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</si>
  <si>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</si>
  <si>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</si>
  <si>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</si>
  <si>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</si>
  <si>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</si>
  <si>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</si>
  <si>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</si>
  <si>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</si>
  <si>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</si>
  <si>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</si>
  <si>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</si>
  <si>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</si>
  <si>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</si>
  <si>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</si>
  <si>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</si>
  <si>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</si>
  <si>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</si>
  <si>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</si>
  <si>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</si>
  <si>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</si>
  <si>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</si>
  <si>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</si>
  <si>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</si>
  <si>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</si>
  <si>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</si>
  <si>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</si>
  <si>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</si>
  <si>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</si>
  <si>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</si>
  <si>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</si>
  <si>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</si>
  <si>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</si>
  <si>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</si>
  <si>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</si>
  <si>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</si>
  <si>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</si>
  <si>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</si>
  <si>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</si>
  <si>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</si>
  <si>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</si>
  <si>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</si>
  <si>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</si>
  <si>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</si>
  <si>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</si>
  <si>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</si>
  <si>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</si>
  <si>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</si>
  <si>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</si>
  <si>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</si>
  <si>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</si>
  <si>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</si>
  <si>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</si>
  <si>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</si>
  <si>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</si>
  <si>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</si>
  <si>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</si>
  <si>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</si>
  <si>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</si>
  <si>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</si>
  <si>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</si>
  <si>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</si>
  <si>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</si>
  <si>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</si>
  <si>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</si>
  <si>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</si>
  <si>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</si>
  <si>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</si>
  <si>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</si>
  <si>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</si>
  <si>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</si>
  <si>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</si>
  <si>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</si>
  <si>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</si>
  <si>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</si>
  <si>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</si>
  <si>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</si>
  <si>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</si>
  <si>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</si>
  <si>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</si>
  <si>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</si>
  <si>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</si>
  <si>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</si>
  <si>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</si>
  <si>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</si>
  <si>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</si>
  <si>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</si>
  <si>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</si>
  <si>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</si>
  <si>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</si>
  <si>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</si>
  <si>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</si>
  <si>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</si>
  <si>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</si>
  <si>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</si>
  <si>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</si>
  <si>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</si>
  <si>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</si>
  <si>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</si>
  <si>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</si>
  <si>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</si>
  <si>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</si>
  <si>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</si>
  <si>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</si>
  <si>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</si>
  <si>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</si>
  <si>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</si>
  <si>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</si>
  <si>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</si>
  <si>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</si>
  <si>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</si>
  <si>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</si>
  <si>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</si>
  <si>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</si>
  <si>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</si>
  <si>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</si>
  <si>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</si>
  <si>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</si>
  <si>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</si>
  <si>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</si>
  <si>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</si>
  <si>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</si>
  <si>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</si>
  <si>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</si>
  <si>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</si>
  <si>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</si>
  <si>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</si>
  <si>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</si>
  <si>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</si>
  <si>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</si>
  <si>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</si>
  <si>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</si>
  <si>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</si>
  <si>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</si>
  <si>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</si>
  <si>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</si>
  <si>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</si>
  <si>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</si>
  <si>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</si>
  <si>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</si>
  <si>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</si>
  <si>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</si>
  <si>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</si>
  <si>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</si>
  <si>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</si>
  <si>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</si>
  <si>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</si>
  <si>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</si>
  <si>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</si>
  <si>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</si>
  <si>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</si>
  <si>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</si>
  <si>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</si>
  <si>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</si>
  <si>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</si>
  <si>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</si>
  <si>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</si>
  <si>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</si>
  <si>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</si>
  <si>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</si>
  <si>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</si>
  <si>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</si>
  <si>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</si>
  <si>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</si>
  <si>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</si>
  <si>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</si>
  <si>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</si>
  <si>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</si>
  <si>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</si>
  <si>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</si>
  <si>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</si>
  <si>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</si>
  <si>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</si>
  <si>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</si>
  <si>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</si>
  <si>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</si>
  <si>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</si>
  <si>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</si>
  <si>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</si>
  <si>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</si>
  <si>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</si>
  <si>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</si>
  <si>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</si>
  <si>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</si>
  <si>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</si>
  <si>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</si>
  <si>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</si>
  <si>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</si>
  <si>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</si>
  <si>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</si>
  <si>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</si>
  <si>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</si>
  <si>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</si>
  <si>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</si>
  <si>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</si>
  <si>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</si>
  <si>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</si>
  <si>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</si>
  <si>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</si>
  <si>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</si>
  <si>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</si>
  <si>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</si>
  <si>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</si>
  <si>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</si>
  <si>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</si>
  <si>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</si>
  <si>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</si>
  <si>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</si>
  <si>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</si>
  <si>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</si>
  <si>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</si>
  <si>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</si>
  <si>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</si>
  <si>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</si>
  <si>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</si>
  <si>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</si>
  <si>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</si>
  <si>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</si>
  <si>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</si>
  <si>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</si>
  <si>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</si>
  <si>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</si>
  <si>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</si>
  <si>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</si>
  <si>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</si>
  <si>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</si>
  <si>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</si>
  <si>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</si>
  <si>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</si>
  <si>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</si>
  <si>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</si>
  <si>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</si>
  <si>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</si>
  <si>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</si>
  <si>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</si>
  <si>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</si>
  <si>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</si>
  <si>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</si>
  <si>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</si>
  <si>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</si>
  <si>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</si>
  <si>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</si>
  <si>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</si>
  <si>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</si>
  <si>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</si>
  <si>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</si>
  <si>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</si>
  <si>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</si>
  <si>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</si>
  <si>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</si>
  <si>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</si>
  <si>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</si>
  <si>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</si>
  <si>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</si>
  <si>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</si>
  <si>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</si>
  <si>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</si>
  <si>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</si>
  <si>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</si>
  <si>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</si>
  <si>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</si>
  <si>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</si>
  <si>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</si>
  <si>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</si>
  <si>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</si>
  <si>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</si>
  <si>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</si>
  <si>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</si>
  <si>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</si>
  <si>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</si>
  <si>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</si>
  <si>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</si>
  <si>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</si>
  <si>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</si>
  <si>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</si>
  <si>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</si>
  <si>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</si>
  <si>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</si>
  <si>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</si>
  <si>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</si>
  <si>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</si>
  <si>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</si>
  <si>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</si>
  <si>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</si>
  <si>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</si>
  <si>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</si>
  <si>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</si>
  <si>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</si>
  <si>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</si>
  <si>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</si>
  <si>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</si>
  <si>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</si>
  <si>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</si>
  <si>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</si>
  <si>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</si>
  <si>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</si>
  <si>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</si>
  <si>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</si>
  <si>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</si>
  <si>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</si>
  <si>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</si>
  <si>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</si>
  <si>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</si>
  <si>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</si>
  <si>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</si>
  <si>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</si>
  <si>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</si>
  <si>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</si>
  <si>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</si>
  <si>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</si>
  <si>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</si>
  <si>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</si>
  <si>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</si>
  <si>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</si>
  <si>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</si>
  <si>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</si>
  <si>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</si>
  <si>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</si>
  <si>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</si>
  <si>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</si>
  <si>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</si>
  <si>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</si>
  <si>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</si>
  <si>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</si>
  <si>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</si>
  <si>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</si>
  <si>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</si>
  <si>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</si>
  <si>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</si>
  <si>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</si>
  <si>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</si>
  <si>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</si>
  <si>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</si>
  <si>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</si>
  <si>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</si>
  <si>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</si>
  <si>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</si>
  <si>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</si>
  <si>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</si>
  <si>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</si>
  <si>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</si>
  <si>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</si>
  <si>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</si>
  <si>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</si>
  <si>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</si>
  <si>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</si>
  <si>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</si>
  <si>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</si>
  <si>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</si>
  <si>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</si>
  <si>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</si>
  <si>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</si>
  <si>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</si>
  <si>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</si>
  <si>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</si>
  <si>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</si>
  <si>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</si>
  <si>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</si>
  <si>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</si>
  <si>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</si>
  <si>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</si>
  <si>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</si>
  <si>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</si>
  <si>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</si>
  <si>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</si>
  <si>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</si>
  <si>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</si>
  <si>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</si>
  <si>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</si>
  <si>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</si>
  <si>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</si>
  <si>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</si>
  <si>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</si>
  <si>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</si>
  <si>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</si>
  <si>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</si>
  <si>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</si>
  <si>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</si>
  <si>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</si>
  <si>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</si>
  <si>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</si>
  <si>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</si>
  <si>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</si>
  <si>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</si>
  <si>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</si>
  <si>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</si>
  <si>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</si>
  <si>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</si>
  <si>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</si>
  <si>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</si>
  <si>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</si>
  <si>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</si>
  <si>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</si>
  <si>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</si>
  <si>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</si>
  <si>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</si>
  <si>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</si>
  <si>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</si>
  <si>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</si>
  <si>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</si>
  <si>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</si>
  <si>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</si>
  <si>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</si>
  <si>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</si>
  <si>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</si>
  <si>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</si>
  <si>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</si>
  <si>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</si>
  <si>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</si>
  <si>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</si>
  <si>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</si>
  <si>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</si>
  <si>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</si>
  <si>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</si>
  <si>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</si>
  <si>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</si>
  <si>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</si>
  <si>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</si>
  <si>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</si>
  <si>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</si>
  <si>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</si>
  <si>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</si>
  <si>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</si>
  <si>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</si>
  <si>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</si>
  <si>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</si>
  <si>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</si>
  <si>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</si>
  <si>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</si>
  <si>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</si>
  <si>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</si>
  <si>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</si>
  <si>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</si>
  <si>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</si>
  <si>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</si>
  <si>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</si>
  <si>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</si>
  <si>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</si>
  <si>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</si>
  <si>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</si>
  <si>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</si>
  <si>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</si>
  <si>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</si>
  <si>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</si>
  <si>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</si>
  <si>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</si>
  <si>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</si>
  <si>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</si>
  <si>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</si>
  <si>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</si>
  <si>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</si>
  <si>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</si>
  <si>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</si>
  <si>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</si>
  <si>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</si>
  <si>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</si>
  <si>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</si>
  <si>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</si>
  <si>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</si>
  <si>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</si>
  <si>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</si>
  <si>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</si>
  <si>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</si>
  <si>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</si>
  <si>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</si>
  <si>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</si>
  <si>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</si>
  <si>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</si>
  <si>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</si>
  <si>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</si>
  <si>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</si>
  <si>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</si>
  <si>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</si>
  <si>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</si>
  <si>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</si>
  <si>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</si>
  <si>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</si>
  <si>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</si>
  <si>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</si>
  <si>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</si>
  <si>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</si>
  <si>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</si>
  <si>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</si>
  <si>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</si>
  <si>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</si>
  <si>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</si>
  <si>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</si>
  <si>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</si>
  <si>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</si>
  <si>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</si>
  <si>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</si>
  <si>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</si>
  <si>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</si>
  <si>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</si>
  <si>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</si>
  <si>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</si>
  <si>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</si>
  <si>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</si>
  <si>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</si>
  <si>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</si>
  <si>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</si>
  <si>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</si>
  <si>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</si>
  <si>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</si>
  <si>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</si>
  <si>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</si>
  <si>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</si>
  <si>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</si>
  <si>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</si>
  <si>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</si>
  <si>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</si>
  <si>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</si>
  <si>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</si>
  <si>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</si>
  <si>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</si>
  <si>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</si>
  <si>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</si>
  <si>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</si>
  <si>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</si>
  <si>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</si>
  <si>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</si>
  <si>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</si>
  <si>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</si>
  <si>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</si>
  <si>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</si>
  <si>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</si>
  <si>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</si>
  <si>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</si>
  <si>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</si>
  <si>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</si>
  <si>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</si>
  <si>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</si>
  <si>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</si>
  <si>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</si>
  <si>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</si>
  <si>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</si>
  <si>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</si>
  <si>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</si>
  <si>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</si>
  <si>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</si>
  <si>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</si>
  <si>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</si>
  <si>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</si>
  <si>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</si>
  <si>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</si>
  <si>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</si>
  <si>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</si>
  <si>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</si>
  <si>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</si>
  <si>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</si>
  <si>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</si>
  <si>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</si>
  <si>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</si>
  <si>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</si>
  <si>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</si>
  <si>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</si>
  <si>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</si>
  <si>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</si>
  <si>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</si>
  <si>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</si>
  <si>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</si>
  <si>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</si>
  <si>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</si>
  <si>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</si>
  <si>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</si>
  <si>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</si>
  <si>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</si>
  <si>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</si>
  <si>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</si>
  <si>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</si>
  <si>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</si>
  <si>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</si>
  <si>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</si>
  <si>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</si>
  <si>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</si>
  <si>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</si>
  <si>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</si>
  <si>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</si>
  <si>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</si>
  <si>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</si>
  <si>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</si>
  <si>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</si>
  <si>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</si>
  <si>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</si>
  <si>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</si>
  <si>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</si>
  <si>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</si>
  <si>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</si>
  <si>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</si>
  <si>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</si>
  <si>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</si>
  <si>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</si>
  <si>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</si>
  <si>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</si>
  <si>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</si>
  <si>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</si>
  <si>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</si>
  <si>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</si>
  <si>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</si>
  <si>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</si>
  <si>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</si>
  <si>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</si>
  <si>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</si>
  <si>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</si>
  <si>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</si>
  <si>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</si>
  <si>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</si>
  <si>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</si>
  <si>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</si>
  <si>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</si>
  <si>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</si>
  <si>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</si>
  <si>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</si>
  <si>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</si>
  <si>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</si>
  <si>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</si>
  <si>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</si>
  <si>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</si>
  <si>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</si>
  <si>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</si>
  <si>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</si>
  <si>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</si>
  <si>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</si>
  <si>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</si>
  <si>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</si>
  <si>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</si>
  <si>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</si>
  <si>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</si>
  <si>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</si>
  <si>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</si>
  <si>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</si>
  <si>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</si>
  <si>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</si>
  <si>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</si>
  <si>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</si>
  <si>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</si>
  <si>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</si>
  <si>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</si>
  <si>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</si>
  <si>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</si>
  <si>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</si>
  <si>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</si>
  <si>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</si>
  <si>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</si>
  <si>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</si>
  <si>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</si>
  <si>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</si>
  <si>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</si>
  <si>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</si>
  <si>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</si>
  <si>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</si>
  <si>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</si>
  <si>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</si>
  <si>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</si>
  <si>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</si>
  <si>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</si>
  <si>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</si>
  <si>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</si>
  <si>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</si>
  <si>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</si>
  <si>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</si>
  <si>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</si>
  <si>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</si>
  <si>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</si>
  <si>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</si>
  <si>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</si>
  <si>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</si>
  <si>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</si>
  <si>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</si>
  <si>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</si>
  <si>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</si>
  <si>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</si>
  <si>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</si>
  <si>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</si>
  <si>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</si>
  <si>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</si>
  <si>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</si>
  <si>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</si>
  <si>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</si>
  <si>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</si>
  <si>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</si>
  <si>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</si>
  <si>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</si>
  <si>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</si>
  <si>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</si>
  <si>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</si>
  <si>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</si>
  <si>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</si>
  <si>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</si>
  <si>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</si>
  <si>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</si>
  <si>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</si>
  <si>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</si>
  <si>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</si>
  <si>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</si>
  <si>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</si>
  <si>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</si>
  <si>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</si>
  <si>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</si>
  <si>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</si>
  <si>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</si>
  <si>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</si>
  <si>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</si>
  <si>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</si>
  <si>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</si>
  <si>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</si>
  <si>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</si>
  <si>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</si>
  <si>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</si>
  <si>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</si>
  <si>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</si>
  <si>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</si>
  <si>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</si>
  <si>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</si>
  <si>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</si>
  <si>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</si>
  <si>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</si>
  <si>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</si>
  <si>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</si>
  <si>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</si>
  <si>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</si>
  <si>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</si>
  <si>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</si>
  <si>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</si>
  <si>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</si>
  <si>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</si>
  <si>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</si>
  <si>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</si>
  <si>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</si>
  <si>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</si>
  <si>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</si>
  <si>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</si>
  <si>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</si>
  <si>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</si>
  <si>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</si>
  <si>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</si>
  <si>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</si>
  <si>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</si>
  <si>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</si>
  <si>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</si>
  <si>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</si>
  <si>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</si>
  <si>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</si>
  <si>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</si>
  <si>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</si>
  <si>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</si>
  <si>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</si>
  <si>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</si>
  <si>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</si>
  <si>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</si>
  <si>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</si>
  <si>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</si>
  <si>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</si>
  <si>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</si>
  <si>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</si>
  <si>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</si>
  <si>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</si>
  <si>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</si>
  <si>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</si>
  <si>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</si>
  <si>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</si>
  <si>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</si>
  <si>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</si>
  <si>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</si>
  <si>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</si>
  <si>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</si>
  <si>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</si>
  <si>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</si>
  <si>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</si>
  <si>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</si>
  <si>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</si>
  <si>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</si>
  <si>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</si>
  <si>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</si>
  <si>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</si>
  <si>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</si>
  <si>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</si>
  <si>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</si>
  <si>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</si>
  <si>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</si>
  <si>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</si>
  <si>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</si>
  <si>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</si>
  <si>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</si>
  <si>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</si>
  <si>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</si>
  <si>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</si>
  <si>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</si>
  <si>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</si>
  <si>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</si>
  <si>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</si>
  <si>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</si>
  <si>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</si>
  <si>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</si>
  <si>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</si>
  <si>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</si>
  <si>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</si>
  <si>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</si>
  <si>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</si>
  <si>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</si>
  <si>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</si>
  <si>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</si>
  <si>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</si>
  <si>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</si>
  <si>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</si>
  <si>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</si>
  <si>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</si>
  <si>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</si>
  <si>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</si>
  <si>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</si>
  <si>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</si>
  <si>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</si>
  <si>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</si>
  <si>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</si>
  <si>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</si>
  <si>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</si>
  <si>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</si>
  <si>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</si>
  <si>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</si>
  <si>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</si>
  <si>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</si>
  <si>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</si>
  <si>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</si>
  <si>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</si>
  <si>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</si>
  <si>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</si>
  <si>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</si>
  <si>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</si>
  <si>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</si>
  <si>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</si>
  <si>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</si>
  <si>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</si>
  <si>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</si>
  <si>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</si>
  <si>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</si>
  <si>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</si>
  <si>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</si>
  <si>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</si>
  <si>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</si>
  <si>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</si>
  <si>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</si>
  <si>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</si>
  <si>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</si>
  <si>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</si>
  <si>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</si>
  <si>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</si>
  <si>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</si>
  <si>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</si>
  <si>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</si>
  <si>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</si>
  <si>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</si>
  <si>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</si>
  <si>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</si>
  <si>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</si>
  <si>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</si>
  <si>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</si>
  <si>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</si>
  <si>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</si>
  <si>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</si>
  <si>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</si>
  <si>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</si>
  <si>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</si>
  <si>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</si>
  <si>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</si>
  <si>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</si>
  <si>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</si>
  <si>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</si>
  <si>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</si>
  <si>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</si>
  <si>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</si>
  <si>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</si>
  <si>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</si>
  <si>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</si>
  <si>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</si>
  <si>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</si>
  <si>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</si>
  <si>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</si>
  <si>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</si>
  <si>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</si>
  <si>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</si>
  <si>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</si>
  <si>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</si>
  <si>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</si>
  <si>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</si>
  <si>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</si>
  <si>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</si>
  <si>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</si>
  <si>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</si>
  <si>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</si>
  <si>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</si>
  <si>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</si>
  <si>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</si>
  <si>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</si>
  <si>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</si>
  <si>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</si>
  <si>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</si>
  <si>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</si>
  <si>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</si>
  <si>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</si>
  <si>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</si>
  <si>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</si>
  <si>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</si>
  <si>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</si>
  <si>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</si>
  <si>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</si>
  <si>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</si>
  <si>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</si>
  <si>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</si>
  <si>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</si>
  <si>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</si>
  <si>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</si>
  <si>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</si>
  <si>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</si>
  <si>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</si>
  <si>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</si>
  <si>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</si>
  <si>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</si>
  <si>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</si>
  <si>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</si>
  <si>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</si>
  <si>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</si>
  <si>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</si>
  <si>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</si>
  <si>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</si>
  <si>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</si>
  <si>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</si>
  <si>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</si>
  <si>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</si>
  <si>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</si>
  <si>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</si>
  <si>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</si>
  <si>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</si>
  <si>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</si>
  <si>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</si>
  <si>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</si>
  <si>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</si>
  <si>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</si>
  <si>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</si>
  <si>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</si>
  <si>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</si>
  <si>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</si>
  <si>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</si>
  <si>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</si>
  <si>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</si>
  <si>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</si>
  <si>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</si>
  <si>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</si>
  <si>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</si>
  <si>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</si>
  <si>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</si>
  <si>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</si>
  <si>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</si>
  <si>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</si>
  <si>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</si>
  <si>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</si>
  <si>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</si>
  <si>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</si>
  <si>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</si>
  <si>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</si>
  <si>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</si>
  <si>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</si>
  <si>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</si>
  <si>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</si>
  <si>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</si>
  <si>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</si>
  <si>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</si>
  <si>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</si>
  <si>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</si>
  <si>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</si>
  <si>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</si>
  <si>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</si>
  <si>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</si>
  <si>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</si>
  <si>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</si>
  <si>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</si>
  <si>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</si>
  <si>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</si>
  <si>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</si>
  <si>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</si>
  <si>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</si>
  <si>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</si>
  <si>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</si>
  <si>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</si>
  <si>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</si>
  <si>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</si>
  <si>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</si>
  <si>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</si>
  <si>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</si>
  <si>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</si>
  <si>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</si>
  <si>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</si>
  <si>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</si>
  <si>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</si>
  <si>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</si>
  <si>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</si>
  <si>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</si>
  <si>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</si>
  <si>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</si>
  <si>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</si>
  <si>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</si>
  <si>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</si>
  <si>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</si>
  <si>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</si>
  <si>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</si>
  <si>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</si>
  <si>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</si>
  <si>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</si>
  <si>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</si>
  <si>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</si>
  <si>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</si>
  <si>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</si>
  <si>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</si>
  <si>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</si>
  <si>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</si>
  <si>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</si>
  <si>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</si>
  <si>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</si>
  <si>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</si>
  <si>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</si>
  <si>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</si>
  <si>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</si>
  <si>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</si>
  <si>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</si>
  <si>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</si>
  <si>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</si>
  <si>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</si>
  <si>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</si>
  <si>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</si>
  <si>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</si>
  <si>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</si>
  <si>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</si>
  <si>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</si>
  <si>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</si>
  <si>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</si>
  <si>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</si>
  <si>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</si>
  <si>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</si>
  <si>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</si>
  <si>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</si>
  <si>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</si>
  <si>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</si>
  <si>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</si>
  <si>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</si>
  <si>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</si>
  <si>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</si>
  <si>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</si>
  <si>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</si>
  <si>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</si>
  <si>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</si>
  <si>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</si>
  <si>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</si>
  <si>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</si>
  <si>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</si>
  <si>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</si>
  <si>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</si>
  <si>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</si>
  <si>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</si>
  <si>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</si>
  <si>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</si>
  <si>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</si>
  <si>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</si>
  <si>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</si>
  <si>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</si>
  <si>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</si>
  <si>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</si>
  <si>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</si>
  <si>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</si>
  <si>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</si>
  <si>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</si>
  <si>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</si>
  <si>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</si>
  <si>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</si>
  <si>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</si>
  <si>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</si>
  <si>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</si>
  <si>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</si>
  <si>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</si>
  <si>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</si>
  <si>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</si>
  <si>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</si>
  <si>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</si>
  <si>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</si>
  <si>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</si>
  <si>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</si>
  <si>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</si>
  <si>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</si>
  <si>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</si>
  <si>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</si>
  <si>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</si>
  <si>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</si>
  <si>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</si>
  <si>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</si>
  <si>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</si>
  <si>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</si>
  <si>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</si>
  <si>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</si>
  <si>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</si>
  <si>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</si>
  <si>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</si>
  <si>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</si>
  <si>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</si>
  <si>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</si>
  <si>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</si>
  <si>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</si>
  <si>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</si>
  <si>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</si>
  <si>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</si>
  <si>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</si>
  <si>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</si>
  <si>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</si>
  <si>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</si>
  <si>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</si>
  <si>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</si>
  <si>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</si>
  <si>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</si>
  <si>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</si>
  <si>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</si>
  <si>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</si>
  <si>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</si>
  <si>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</si>
  <si>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</si>
  <si>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</si>
  <si>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</si>
  <si>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</si>
  <si>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</si>
  <si>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</si>
  <si>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</si>
  <si>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</si>
  <si>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</si>
  <si>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</si>
  <si>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</si>
  <si>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</si>
  <si>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</si>
  <si>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</si>
  <si>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</si>
  <si>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</si>
  <si>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</si>
  <si>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</si>
  <si>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</si>
  <si>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</si>
  <si>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</si>
  <si>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</si>
  <si>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</si>
  <si>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</si>
  <si>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</si>
  <si>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</si>
  <si>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</si>
  <si>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</si>
  <si>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</si>
  <si>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</si>
  <si>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</si>
  <si>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</si>
  <si>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</si>
  <si>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</si>
  <si>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</si>
  <si>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</si>
  <si>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</si>
  <si>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</si>
  <si>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</si>
  <si>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</si>
  <si>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</si>
  <si>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</si>
  <si>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</si>
  <si>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</si>
  <si>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</si>
  <si>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</si>
  <si>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</si>
  <si>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</si>
  <si>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</si>
  <si>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</si>
  <si>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</si>
  <si>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</si>
  <si>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</si>
  <si>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</si>
  <si>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</si>
  <si>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</si>
  <si>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</si>
  <si>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</si>
  <si>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</si>
  <si>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</si>
  <si>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</si>
  <si>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</si>
  <si>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</si>
  <si>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</si>
  <si>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</si>
  <si>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</si>
  <si>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</si>
  <si>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</si>
  <si>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</si>
  <si>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</si>
  <si>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</si>
  <si>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</si>
  <si>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</si>
  <si>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</si>
  <si>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</si>
  <si>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</si>
  <si>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</si>
  <si>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</si>
  <si>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</si>
  <si>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</si>
  <si>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</si>
  <si>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</si>
  <si>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</si>
  <si>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</si>
  <si>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</si>
  <si>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</si>
  <si>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</si>
  <si>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</si>
  <si>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</si>
  <si>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</si>
  <si>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</si>
  <si>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</si>
  <si>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</si>
  <si>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</si>
  <si>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</si>
  <si>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</si>
  <si>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</si>
  <si>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</si>
  <si>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</si>
  <si>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</si>
  <si>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</si>
  <si>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</si>
  <si>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</si>
  <si>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</si>
  <si>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</si>
  <si>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</si>
  <si>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</si>
  <si>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</si>
  <si>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</si>
  <si>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</si>
  <si>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</si>
  <si>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</si>
  <si>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</si>
  <si>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</si>
  <si>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</si>
  <si>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</si>
  <si>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</si>
  <si>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</si>
  <si>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</si>
  <si>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</si>
  <si>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</si>
  <si>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</si>
  <si>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</si>
  <si>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</si>
  <si>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</si>
  <si>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</si>
  <si>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</si>
  <si>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</si>
  <si>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</si>
  <si>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</si>
  <si>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</si>
  <si>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</si>
  <si>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</si>
  <si>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</si>
  <si>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</si>
  <si>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</si>
  <si>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</si>
  <si>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</si>
  <si>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</si>
  <si>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</si>
  <si>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</si>
  <si>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</si>
  <si>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</si>
  <si>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</si>
  <si>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</si>
  <si>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</si>
  <si>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</si>
  <si>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</si>
  <si>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</si>
  <si>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</si>
  <si>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</si>
  <si>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</si>
  <si>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</si>
  <si>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</si>
  <si>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</si>
  <si>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</si>
  <si>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</si>
  <si>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</si>
  <si>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</si>
  <si>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</si>
  <si>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</si>
  <si>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</si>
  <si>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</si>
  <si>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</si>
  <si>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</si>
  <si>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</si>
  <si>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</si>
  <si>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</si>
  <si>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</si>
  <si>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</si>
  <si>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</si>
  <si>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</si>
  <si>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</si>
  <si>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</si>
  <si>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</si>
  <si>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</si>
  <si>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</si>
  <si>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</si>
  <si>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</si>
  <si>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</si>
  <si>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</si>
  <si>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</si>
  <si>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</si>
  <si>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</si>
  <si>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</si>
  <si>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</si>
  <si>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</si>
  <si>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</si>
  <si>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</si>
  <si>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</si>
  <si>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</si>
  <si>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</si>
  <si>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</si>
  <si>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</si>
  <si>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</si>
  <si>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</si>
  <si>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</si>
  <si>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</si>
  <si>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</si>
  <si>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</si>
  <si>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</si>
  <si>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</si>
  <si>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</si>
  <si>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</si>
  <si>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</si>
  <si>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</si>
  <si>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</si>
  <si>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</si>
  <si>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</si>
  <si>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</si>
  <si>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</si>
  <si>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</si>
  <si>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</si>
  <si>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</si>
  <si>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</si>
  <si>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</si>
  <si>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</si>
  <si>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</si>
  <si>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</si>
  <si>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</si>
  <si>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</si>
  <si>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</si>
  <si>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</si>
  <si>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</si>
  <si>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</si>
  <si>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</si>
  <si>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</si>
  <si>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</si>
  <si>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</si>
  <si>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</si>
  <si>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</si>
  <si>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</si>
  <si>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</si>
  <si>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</si>
  <si>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</si>
  <si>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</si>
  <si>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</si>
  <si>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</si>
  <si>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</si>
  <si>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</si>
  <si>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</si>
  <si>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</si>
  <si>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</si>
  <si>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</si>
  <si>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</si>
  <si>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</si>
  <si>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</si>
  <si>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</si>
  <si>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</si>
  <si>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</si>
  <si>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</si>
  <si>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</si>
  <si>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</si>
  <si>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</si>
  <si>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</si>
  <si>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</si>
  <si>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</si>
  <si>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</si>
  <si>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</si>
  <si>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</si>
  <si>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</si>
  <si>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</si>
  <si>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</si>
  <si>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</si>
  <si>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</si>
  <si>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</si>
  <si>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</si>
  <si>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</si>
  <si>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</si>
  <si>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</si>
  <si>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</si>
  <si>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</si>
  <si>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</si>
  <si>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</si>
  <si>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</si>
  <si>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</si>
  <si>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</si>
  <si>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</si>
  <si>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</si>
  <si>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</si>
  <si>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</si>
  <si>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</si>
  <si>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</si>
  <si>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</si>
  <si>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</si>
  <si>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</si>
  <si>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</si>
  <si>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</si>
  <si>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</si>
  <si>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</si>
  <si>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</si>
  <si>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</si>
  <si>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</si>
  <si>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</si>
  <si>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</si>
  <si>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</si>
  <si>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</si>
  <si>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</si>
  <si>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</si>
  <si>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</si>
  <si>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</si>
  <si>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</si>
  <si>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</si>
  <si>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</si>
  <si>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</si>
  <si>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</si>
  <si>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</si>
  <si>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</si>
  <si>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</si>
  <si>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</si>
  <si>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</si>
  <si>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</si>
  <si>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</si>
  <si>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</si>
  <si>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</si>
  <si>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</si>
  <si>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</si>
  <si>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</si>
  <si>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</si>
  <si>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</si>
  <si>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</si>
  <si>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</si>
  <si>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</si>
  <si>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</si>
  <si>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</si>
  <si>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</si>
  <si>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</si>
  <si>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</si>
  <si>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</si>
  <si>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</si>
  <si>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</si>
  <si>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</si>
  <si>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</si>
  <si>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</si>
  <si>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</si>
  <si>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</si>
  <si>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</si>
  <si>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</si>
  <si>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</si>
  <si>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</si>
  <si>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</si>
  <si>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</si>
  <si>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</si>
  <si>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</si>
  <si>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</si>
  <si>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</si>
  <si>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</si>
  <si>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</si>
  <si>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</si>
  <si>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</si>
  <si>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</si>
  <si>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</si>
  <si>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</si>
  <si>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</si>
  <si>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</si>
  <si>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</si>
  <si>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</si>
  <si>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</si>
  <si>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</si>
  <si>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</si>
  <si>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</si>
  <si>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</si>
  <si>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</si>
  <si>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</si>
  <si>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</si>
  <si>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</si>
  <si>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</si>
  <si>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</si>
  <si>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</si>
  <si>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</si>
  <si>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</si>
  <si>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</si>
  <si>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</si>
  <si>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</si>
  <si>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</si>
  <si>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</si>
  <si>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</si>
  <si>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</si>
  <si>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</si>
  <si>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</si>
  <si>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</si>
  <si>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</si>
  <si>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</si>
  <si>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</si>
  <si>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</si>
  <si>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</si>
  <si>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</si>
  <si>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</si>
  <si>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</si>
  <si>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</si>
  <si>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</si>
  <si>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</si>
  <si>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</si>
  <si>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</si>
  <si>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</si>
  <si>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</si>
  <si>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</si>
  <si>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</si>
  <si>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</si>
  <si>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</si>
  <si>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</si>
  <si>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</si>
  <si>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</si>
  <si>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</si>
  <si>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</si>
  <si>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</si>
  <si>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</si>
  <si>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</si>
  <si>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</si>
  <si>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</si>
  <si>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</si>
  <si>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</si>
  <si>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</si>
  <si>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</si>
  <si>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</si>
  <si>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</si>
  <si>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</si>
  <si>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</si>
  <si>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</si>
  <si>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</si>
  <si>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</si>
  <si>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</si>
  <si>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</si>
  <si>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</si>
  <si>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</si>
  <si>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</si>
  <si>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</si>
  <si>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</si>
  <si>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</si>
  <si>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</si>
  <si>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</si>
  <si>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</si>
  <si>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</si>
  <si>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</si>
  <si>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</si>
  <si>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</si>
  <si>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</si>
  <si>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</si>
  <si>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</si>
  <si>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</si>
  <si>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</si>
  <si>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</si>
  <si>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</si>
  <si>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</si>
  <si>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</si>
  <si>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</si>
  <si>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</si>
  <si>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</si>
  <si>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</si>
  <si>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</si>
  <si>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</si>
  <si>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</si>
  <si>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</si>
  <si>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</si>
  <si>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</si>
  <si>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</si>
  <si>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</si>
  <si>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</si>
  <si>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</si>
  <si>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</si>
  <si>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</si>
  <si>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</si>
  <si>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</si>
  <si>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</si>
  <si>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</si>
  <si>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</si>
  <si>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</si>
  <si>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</si>
  <si>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</si>
  <si>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</si>
  <si>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</si>
  <si>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</si>
  <si>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</si>
  <si>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</si>
  <si>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</si>
  <si>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</si>
  <si>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</si>
  <si>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</si>
  <si>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</si>
  <si>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</si>
  <si>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</si>
  <si>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</si>
  <si>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</si>
  <si>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</si>
  <si>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</si>
  <si>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</si>
  <si>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</si>
  <si>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</si>
  <si>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</si>
  <si>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</si>
  <si>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</si>
  <si>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</si>
  <si>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</si>
  <si>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</si>
  <si>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</si>
  <si>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</si>
  <si>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</si>
  <si>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</si>
  <si>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</si>
  <si>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</si>
  <si>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</si>
  <si>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</si>
  <si>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</si>
  <si>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</si>
  <si>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</si>
  <si>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</si>
  <si>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</si>
  <si>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</si>
  <si>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</si>
  <si>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</si>
  <si>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</si>
  <si>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</si>
  <si>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</si>
  <si>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</si>
  <si>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</si>
  <si>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</si>
  <si>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</si>
  <si>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</si>
  <si>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</si>
  <si>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</si>
  <si>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</si>
  <si>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</si>
  <si>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</si>
  <si>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</si>
  <si>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</si>
  <si>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</si>
  <si>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</si>
  <si>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</si>
  <si>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</si>
  <si>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</si>
  <si>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</si>
  <si>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</si>
  <si>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</si>
  <si>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</si>
  <si>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</si>
  <si>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</si>
  <si>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</si>
  <si>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</si>
  <si>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</si>
  <si>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</si>
  <si>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</si>
  <si>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</si>
  <si>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</si>
  <si>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</si>
  <si>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</si>
  <si>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</si>
  <si>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</si>
  <si>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</si>
  <si>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</si>
  <si>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</si>
  <si>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</si>
  <si>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</si>
  <si>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</si>
  <si>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</si>
  <si>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</si>
  <si>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</si>
  <si>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</si>
  <si>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</si>
  <si>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</si>
  <si>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</si>
  <si>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</si>
  <si>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</si>
  <si>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</si>
  <si>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</si>
  <si>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</si>
  <si>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</si>
  <si>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</si>
  <si>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</si>
  <si>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</si>
  <si>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</si>
  <si>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</si>
  <si>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</si>
  <si>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</si>
  <si>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</si>
  <si>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</si>
  <si>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</si>
  <si>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</si>
  <si>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</si>
  <si>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</si>
  <si>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</si>
  <si>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</si>
  <si>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</si>
  <si>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</si>
  <si>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</si>
  <si>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</si>
  <si>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</si>
  <si>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</si>
  <si>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</si>
  <si>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</si>
  <si>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</si>
  <si>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</si>
  <si>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</si>
  <si>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</si>
  <si>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</si>
  <si>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</si>
  <si>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</si>
  <si>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</si>
  <si>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</si>
  <si>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</si>
  <si>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</si>
  <si>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</si>
  <si>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</si>
  <si>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</si>
  <si>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</si>
  <si>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</si>
  <si>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</si>
  <si>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</si>
  <si>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</si>
  <si>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</si>
  <si>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</si>
  <si>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</si>
  <si>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</si>
  <si>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</si>
  <si>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</si>
  <si>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</si>
  <si>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</si>
  <si>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</si>
  <si>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</si>
  <si>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</si>
  <si>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</si>
  <si>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</si>
  <si>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</si>
  <si>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</si>
  <si>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</si>
  <si>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</si>
  <si>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</si>
  <si>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</si>
  <si>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</si>
  <si>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</si>
  <si>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</si>
  <si>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</si>
  <si>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</si>
  <si>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</si>
  <si>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</si>
  <si>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</si>
  <si>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</si>
  <si>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</si>
  <si>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</si>
  <si>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</si>
  <si>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</si>
  <si>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</si>
  <si>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</si>
  <si>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</si>
  <si>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</si>
  <si>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</si>
  <si>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</si>
  <si>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</si>
  <si>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</si>
  <si>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</si>
  <si>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</si>
  <si>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</si>
  <si>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</si>
  <si>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</si>
  <si>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</si>
  <si>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</si>
  <si>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</si>
  <si>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</si>
  <si>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</si>
  <si>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</si>
  <si>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</si>
  <si>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</si>
  <si>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</si>
  <si>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</si>
  <si>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</si>
  <si>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</si>
  <si>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</si>
  <si>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</si>
  <si>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</si>
  <si>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</si>
  <si>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</si>
  <si>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</si>
  <si>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</si>
  <si>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</si>
  <si>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</si>
  <si>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</si>
  <si>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</si>
  <si>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</si>
  <si>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</si>
  <si>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</si>
  <si>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</si>
  <si>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</si>
  <si>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</si>
  <si>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</si>
  <si>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</si>
  <si>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</si>
  <si>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</si>
  <si>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</si>
  <si>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</si>
  <si>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</si>
  <si>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</si>
  <si>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</si>
  <si>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</si>
  <si>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</si>
  <si>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</si>
  <si>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</si>
  <si>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</si>
  <si>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</si>
  <si>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</si>
  <si>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</si>
  <si>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</si>
  <si>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</si>
  <si>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</si>
  <si>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</si>
  <si>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</si>
  <si>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</si>
  <si>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</si>
  <si>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</si>
  <si>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</si>
  <si>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</si>
  <si>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</si>
  <si>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</si>
  <si>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</si>
  <si>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</si>
  <si>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</si>
  <si>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</si>
  <si>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</si>
  <si>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</si>
  <si>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</si>
  <si>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</si>
  <si>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</si>
  <si>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</si>
  <si>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</si>
  <si>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</si>
  <si>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</si>
  <si>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</si>
  <si>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</si>
  <si>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</si>
  <si>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</si>
  <si>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</si>
  <si>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</si>
  <si>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</si>
  <si>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</si>
  <si>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</si>
  <si>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</si>
  <si>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</si>
  <si>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</si>
  <si>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</si>
  <si>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</si>
  <si>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</si>
  <si>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</si>
  <si>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</si>
  <si>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</si>
  <si>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</si>
  <si>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</si>
  <si>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</si>
  <si>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</si>
  <si>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</si>
  <si>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</si>
  <si>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</si>
  <si>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</si>
  <si>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</si>
  <si>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</si>
  <si>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</si>
  <si>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</si>
  <si>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</si>
  <si>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</si>
  <si>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</si>
  <si>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</si>
  <si>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</si>
  <si>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</si>
  <si>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</si>
  <si>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</si>
  <si>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</si>
  <si>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</si>
  <si>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</si>
  <si>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</si>
  <si>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</si>
  <si>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</si>
  <si>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</si>
  <si>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</si>
  <si>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</si>
  <si>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</si>
  <si>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</si>
  <si>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</si>
  <si>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</si>
  <si>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</si>
  <si>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</si>
  <si>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</si>
  <si>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</si>
  <si>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</si>
  <si>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</si>
  <si>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</si>
  <si>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</si>
  <si>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</si>
  <si>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</si>
  <si>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</si>
  <si>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</si>
  <si>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</si>
  <si>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</si>
  <si>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</si>
  <si>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</si>
  <si>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</si>
  <si>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</si>
  <si>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</si>
  <si>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</si>
  <si>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</si>
  <si>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</si>
  <si>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</si>
  <si>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</si>
  <si>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</si>
  <si>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</si>
  <si>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</si>
  <si>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</si>
  <si>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</si>
  <si>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</si>
  <si>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</si>
  <si>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</si>
  <si>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</si>
  <si>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</si>
  <si>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</si>
  <si>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</si>
  <si>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</si>
  <si>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</si>
  <si>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</si>
  <si>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</si>
  <si>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</si>
  <si>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</si>
  <si>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</si>
  <si>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</si>
  <si>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</si>
  <si>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</si>
  <si>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</si>
  <si>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</si>
  <si>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</si>
  <si>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</si>
  <si>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</si>
  <si>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</si>
  <si>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</si>
  <si>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</si>
  <si>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</si>
  <si>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</si>
  <si>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</si>
  <si>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</si>
  <si>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</si>
  <si>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</si>
  <si>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</si>
  <si>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</si>
  <si>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</si>
  <si>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</si>
  <si>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</si>
  <si>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</si>
  <si>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</si>
  <si>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</si>
  <si>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</si>
  <si>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</si>
  <si>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</si>
  <si>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</si>
  <si>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</si>
  <si>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</si>
  <si>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</si>
  <si>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</si>
  <si>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</si>
  <si>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</si>
  <si>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</si>
  <si>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</si>
  <si>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</si>
  <si>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</si>
  <si>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</si>
  <si>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</si>
  <si>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</si>
  <si>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</si>
  <si>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</si>
  <si>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</si>
  <si>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</si>
  <si>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</si>
  <si>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</si>
  <si>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</si>
  <si>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</si>
  <si>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</si>
  <si>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</si>
  <si>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</si>
  <si>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</si>
  <si>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</si>
  <si>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</si>
  <si>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</si>
  <si>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</si>
  <si>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</si>
  <si>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</si>
  <si>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</si>
  <si>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</si>
  <si>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</si>
  <si>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</si>
  <si>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</si>
  <si>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</si>
  <si>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</si>
  <si>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</si>
  <si>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</si>
  <si>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</si>
  <si>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</si>
  <si>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</si>
  <si>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</si>
  <si>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</si>
  <si>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</si>
  <si>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</si>
  <si>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</si>
  <si>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</si>
  <si>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</si>
  <si>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</si>
  <si>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</si>
  <si>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</si>
  <si>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</si>
  <si>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</si>
  <si>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</si>
  <si>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</si>
  <si>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</si>
  <si>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</si>
  <si>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</si>
  <si>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</si>
  <si>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</si>
  <si>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</si>
  <si>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</si>
  <si>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</si>
  <si>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</si>
  <si>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</si>
  <si>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</si>
  <si>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</si>
  <si>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</si>
  <si>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</si>
  <si>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</si>
  <si>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</si>
  <si>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</si>
  <si>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</si>
  <si>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</si>
  <si>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</si>
  <si>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</si>
  <si>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</si>
  <si>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</si>
  <si>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</si>
  <si>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</si>
  <si>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</si>
  <si>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</si>
  <si>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</si>
  <si>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</si>
  <si>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</si>
  <si>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</si>
  <si>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</si>
  <si>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</si>
  <si>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</si>
  <si>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</si>
  <si>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</si>
  <si>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</si>
  <si>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</si>
  <si>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</si>
  <si>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</si>
  <si>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</si>
  <si>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</si>
  <si>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</si>
  <si>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</si>
  <si>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</si>
  <si>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</si>
  <si>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</si>
  <si>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</si>
  <si>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</si>
  <si>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</si>
  <si>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</si>
  <si>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</si>
  <si>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</si>
  <si>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</si>
  <si>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</si>
  <si>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</si>
  <si>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</si>
  <si>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</si>
  <si>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</si>
  <si>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</si>
  <si>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</si>
  <si>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</si>
  <si>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</si>
  <si>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</si>
  <si>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</si>
  <si>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</si>
  <si>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</si>
  <si>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</si>
  <si>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</si>
  <si>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</si>
  <si>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</si>
  <si>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</si>
  <si>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</si>
  <si>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</si>
  <si>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</si>
  <si>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</si>
  <si>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</si>
  <si>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</si>
  <si>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</si>
  <si>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</si>
  <si>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</si>
  <si>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</si>
  <si>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</si>
  <si>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</si>
  <si>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</si>
  <si>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</si>
  <si>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</si>
  <si>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</si>
  <si>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</si>
  <si>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</si>
  <si>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</si>
  <si>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</si>
  <si>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</si>
  <si>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</si>
  <si>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</si>
  <si>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</si>
  <si>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</si>
  <si>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</si>
  <si>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</si>
  <si>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</si>
  <si>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</si>
  <si>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</si>
  <si>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</si>
  <si>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</si>
  <si>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</si>
  <si>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</si>
  <si>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</si>
  <si>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</si>
  <si>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</si>
  <si>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</si>
  <si>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</si>
  <si>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</si>
  <si>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</si>
  <si>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</si>
  <si>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</si>
  <si>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</si>
  <si>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</si>
  <si>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</si>
  <si>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</si>
  <si>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</si>
  <si>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</si>
  <si>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</si>
  <si>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</si>
  <si>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</si>
  <si>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</si>
  <si>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</si>
  <si>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</si>
  <si>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</si>
  <si>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</si>
  <si>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</si>
  <si>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</si>
  <si>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</si>
  <si>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</si>
  <si>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</si>
  <si>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</si>
  <si>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</si>
  <si>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</si>
  <si>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</si>
  <si>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</si>
  <si>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</si>
  <si>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</si>
  <si>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</si>
  <si>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</si>
  <si>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</si>
  <si>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</si>
  <si>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</si>
  <si>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</si>
  <si>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</si>
  <si>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</si>
  <si>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</si>
  <si>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</si>
  <si>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</si>
  <si>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</si>
  <si>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</si>
  <si>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</si>
  <si>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</si>
  <si>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</si>
  <si>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</si>
  <si>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</si>
  <si>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</si>
  <si>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</si>
  <si>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</si>
  <si>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</si>
  <si>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</si>
  <si>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</si>
  <si>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</si>
  <si>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</si>
  <si>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</si>
  <si>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</si>
  <si>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</si>
  <si>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</si>
  <si>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</si>
  <si>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</si>
  <si>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</si>
  <si>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</si>
  <si>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</si>
  <si>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</si>
  <si>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</si>
  <si>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</si>
  <si>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</si>
  <si>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</si>
  <si>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</si>
  <si>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</si>
  <si>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</si>
  <si>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</si>
  <si>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</si>
  <si>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</si>
  <si>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</si>
  <si>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</si>
  <si>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</si>
  <si>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</si>
  <si>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</si>
  <si>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</si>
  <si>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</si>
  <si>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</si>
  <si>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</si>
  <si>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</si>
  <si>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</si>
  <si>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</si>
  <si>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</si>
  <si>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</si>
  <si>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</si>
  <si>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</si>
  <si>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</si>
  <si>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</si>
  <si>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</si>
  <si>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</si>
  <si>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</si>
  <si>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</si>
  <si>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</si>
  <si>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</si>
  <si>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</si>
  <si>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</si>
  <si>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</si>
  <si>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</si>
  <si>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</si>
  <si>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</si>
  <si>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</si>
  <si>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</si>
  <si>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</si>
  <si>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</si>
  <si>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</si>
  <si>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</si>
  <si>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</si>
  <si>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</si>
  <si>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</si>
  <si>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</si>
  <si>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</si>
  <si>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</si>
  <si>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</si>
  <si>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</si>
  <si>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</si>
  <si>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</si>
  <si>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</si>
  <si>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</si>
  <si>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</si>
  <si>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</si>
  <si>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</si>
  <si>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</si>
  <si>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</si>
  <si>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</si>
  <si>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</si>
  <si>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</si>
  <si>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</si>
  <si>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</si>
  <si>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</si>
  <si>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</si>
  <si>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</si>
  <si>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</si>
  <si>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</si>
  <si>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</si>
  <si>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</si>
  <si>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</si>
  <si>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</si>
  <si>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</si>
  <si>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</si>
  <si>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</si>
  <si>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</si>
  <si>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</si>
  <si>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</si>
  <si>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</si>
  <si>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</si>
  <si>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</si>
  <si>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</si>
  <si>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</si>
  <si>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</si>
  <si>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</si>
  <si>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</si>
  <si>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</si>
  <si>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</si>
  <si>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</si>
  <si>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</si>
  <si>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</si>
  <si>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</si>
  <si>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</si>
  <si>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</si>
  <si>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</si>
  <si>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</si>
  <si>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</si>
  <si>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</si>
  <si>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</si>
  <si>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</si>
  <si>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</si>
  <si>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</si>
  <si>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</si>
  <si>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</si>
  <si>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</si>
  <si>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</si>
  <si>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</si>
  <si>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</si>
  <si>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</si>
  <si>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</si>
  <si>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</si>
  <si>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</si>
  <si>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</si>
  <si>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</si>
  <si>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</si>
  <si>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</si>
  <si>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</si>
  <si>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</si>
  <si>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</si>
  <si>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</si>
  <si>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</si>
  <si>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</si>
  <si>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</si>
  <si>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</si>
  <si>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</si>
  <si>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</si>
  <si>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</si>
  <si>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</si>
  <si>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</si>
  <si>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</si>
  <si>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</si>
  <si>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</si>
  <si>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</si>
  <si>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</si>
  <si>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</si>
  <si>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</si>
  <si>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</si>
  <si>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</si>
  <si>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</si>
  <si>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</si>
  <si>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</si>
  <si>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</si>
  <si>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</si>
  <si>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</si>
  <si>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</si>
  <si>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</si>
  <si>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</si>
  <si>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</si>
  <si>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</si>
  <si>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</si>
  <si>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</si>
  <si>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</si>
  <si>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</si>
  <si>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</si>
  <si>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</si>
  <si>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</si>
  <si>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</si>
  <si>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</si>
  <si>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</si>
  <si>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</si>
  <si>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</si>
  <si>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</si>
  <si>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</si>
  <si>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</si>
  <si>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</si>
  <si>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</si>
  <si>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</si>
  <si>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</si>
  <si>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</si>
  <si>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</si>
  <si>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</si>
  <si>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</si>
  <si>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</si>
  <si>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</si>
  <si>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</si>
  <si>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</si>
  <si>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</si>
  <si>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</si>
  <si>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</si>
  <si>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</si>
  <si>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</si>
  <si>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</si>
  <si>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</si>
  <si>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</si>
  <si>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</si>
  <si>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</si>
  <si>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</si>
  <si>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</si>
  <si>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</si>
  <si>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</si>
  <si>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</si>
  <si>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</si>
  <si>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</si>
  <si>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</si>
  <si>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</si>
  <si>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</si>
  <si>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</si>
  <si>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</si>
  <si>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</si>
  <si>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</si>
  <si>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</si>
  <si>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</si>
  <si>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</si>
  <si>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</si>
  <si>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</si>
  <si>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</si>
  <si>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</si>
  <si>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</si>
  <si>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</si>
  <si>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</si>
  <si>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</si>
  <si>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</si>
  <si>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</si>
  <si>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</si>
  <si>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</si>
  <si>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</si>
  <si>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</si>
  <si>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</si>
  <si>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</si>
  <si>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</si>
  <si>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</si>
  <si>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</si>
  <si>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</si>
  <si>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</si>
  <si>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</si>
  <si>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</si>
  <si>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</si>
  <si>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</si>
  <si>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</si>
  <si>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</si>
  <si>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</si>
  <si>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</si>
  <si>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</si>
  <si>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</si>
  <si>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</si>
  <si>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</si>
  <si>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</si>
  <si>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</si>
  <si>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</si>
  <si>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</si>
  <si>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</si>
  <si>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</si>
  <si>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</si>
  <si>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</si>
  <si>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</si>
  <si>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</si>
  <si>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</si>
  <si>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</si>
  <si>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</si>
  <si>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</si>
  <si>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</si>
  <si>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</si>
  <si>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</si>
  <si>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</si>
  <si>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</si>
  <si>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</si>
  <si>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</si>
  <si>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</si>
  <si>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</si>
  <si>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</si>
  <si>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</si>
  <si>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</si>
  <si>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</si>
  <si>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</si>
  <si>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</si>
  <si>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</si>
  <si>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</si>
  <si>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</si>
  <si>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</si>
  <si>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</si>
  <si>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</si>
  <si>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</si>
  <si>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</si>
  <si>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</si>
  <si>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</si>
  <si>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</si>
  <si>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</si>
  <si>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</si>
  <si>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</si>
  <si>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</si>
  <si>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</si>
  <si>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</si>
  <si>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</si>
  <si>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</si>
  <si>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</si>
  <si>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</si>
  <si>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</si>
  <si>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</si>
  <si>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</si>
  <si>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</si>
  <si>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</si>
  <si>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</si>
  <si>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</si>
  <si>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</si>
  <si>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</si>
  <si>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</si>
  <si>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</si>
  <si>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</si>
  <si>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</si>
  <si>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</si>
  <si>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</si>
  <si>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</si>
  <si>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</si>
  <si>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</si>
  <si>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</si>
  <si>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</si>
  <si>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</si>
  <si>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</si>
  <si>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</si>
  <si>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</si>
  <si>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</si>
  <si>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</si>
  <si>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</si>
  <si>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</si>
  <si>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</si>
  <si>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</si>
  <si>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</si>
  <si>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</si>
  <si>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</si>
  <si>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</si>
  <si>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</si>
  <si>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</si>
  <si>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</si>
  <si>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</si>
  <si>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</si>
  <si>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</si>
  <si>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</si>
  <si>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</si>
  <si>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</si>
  <si>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</si>
  <si>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</si>
  <si>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</si>
  <si>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</si>
  <si>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</si>
  <si>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</si>
  <si>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</si>
  <si>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</si>
  <si>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</si>
  <si>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</si>
  <si>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</si>
  <si>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</si>
  <si>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</si>
  <si>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</si>
  <si>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</si>
  <si>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</si>
  <si>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</si>
  <si>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</si>
  <si>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</si>
  <si>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</si>
  <si>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</si>
  <si>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</si>
  <si>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</si>
  <si>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</si>
  <si>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</si>
  <si>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</si>
  <si>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</si>
  <si>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</si>
  <si>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</si>
  <si>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</si>
  <si>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</si>
  <si>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</si>
  <si>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</si>
  <si>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</si>
  <si>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</si>
  <si>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</si>
  <si>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</si>
  <si>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</si>
  <si>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</si>
  <si>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</si>
  <si>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</si>
  <si>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</si>
  <si>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</si>
  <si>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</si>
  <si>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</si>
  <si>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</si>
  <si>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</si>
  <si>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</si>
  <si>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</si>
  <si>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</si>
  <si>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</si>
  <si>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</si>
  <si>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</si>
  <si>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</si>
  <si>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</si>
  <si>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</si>
  <si>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</si>
  <si>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</si>
  <si>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</si>
  <si>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</si>
  <si>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</si>
  <si>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</si>
  <si>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</si>
  <si>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</si>
  <si>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</si>
  <si>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</si>
  <si>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</si>
  <si>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</si>
  <si>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</si>
  <si>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</si>
  <si>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</si>
  <si>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</si>
  <si>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</si>
  <si>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</si>
  <si>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</si>
  <si>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</si>
  <si>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</si>
  <si>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</si>
  <si>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</si>
  <si>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</si>
  <si>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</si>
  <si>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</si>
  <si>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</si>
  <si>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</si>
  <si>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</si>
  <si>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</si>
  <si>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</si>
  <si>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</si>
  <si>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</si>
  <si>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</si>
  <si>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</si>
  <si>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</si>
  <si>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</si>
  <si>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</si>
  <si>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</si>
  <si>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</si>
  <si>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</si>
  <si>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</si>
  <si>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</si>
  <si>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</si>
  <si>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</si>
  <si>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</si>
  <si>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</si>
  <si>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</si>
  <si>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</si>
  <si>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</si>
  <si>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</si>
  <si>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</si>
  <si>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</si>
  <si>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</si>
  <si>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</si>
  <si>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</si>
  <si>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</si>
  <si>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</si>
  <si>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</si>
  <si>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</si>
  <si>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</si>
  <si>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</si>
  <si>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</si>
  <si>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</si>
  <si>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</si>
  <si>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</si>
  <si>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</si>
  <si>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</si>
  <si>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</si>
  <si>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</si>
  <si>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</si>
  <si>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</si>
  <si>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</si>
  <si>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</si>
  <si>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</si>
  <si>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</si>
  <si>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</si>
  <si>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</si>
  <si>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</si>
  <si>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</si>
  <si>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</si>
  <si>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</si>
  <si>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</si>
  <si>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</si>
  <si>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</si>
  <si>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</si>
  <si>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</si>
  <si>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</si>
  <si>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</si>
  <si>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</si>
  <si>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</si>
  <si>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</si>
  <si>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</si>
  <si>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</si>
  <si>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</si>
  <si>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</si>
  <si>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</si>
  <si>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</si>
  <si>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</si>
  <si>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</si>
  <si>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</si>
  <si>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</si>
  <si>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</si>
  <si>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</si>
  <si>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</si>
  <si>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</si>
  <si>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</si>
  <si>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</si>
  <si>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</si>
  <si>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</si>
  <si>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</si>
  <si>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</si>
  <si>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</si>
  <si>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</si>
  <si>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</si>
  <si>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</si>
  <si>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</si>
  <si>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</si>
  <si>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</si>
  <si>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</si>
  <si>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</si>
  <si>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</si>
  <si>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</si>
  <si>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</si>
  <si>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</si>
  <si>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</si>
  <si>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</si>
  <si>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</si>
  <si>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</si>
  <si>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</si>
  <si>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</si>
  <si>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</si>
  <si>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</si>
  <si>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</si>
  <si>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</si>
  <si>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</si>
  <si>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</si>
  <si>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</si>
  <si>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</si>
  <si>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</si>
  <si>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</si>
  <si>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</si>
  <si>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</si>
  <si>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</si>
  <si>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</si>
  <si>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</si>
  <si>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</si>
  <si>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</si>
  <si>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</si>
  <si>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</si>
  <si>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</si>
  <si>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</si>
  <si>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</si>
  <si>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</si>
  <si>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</si>
  <si>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</si>
  <si>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</si>
  <si>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</si>
  <si>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</si>
  <si>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</si>
  <si>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</si>
  <si>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</si>
  <si>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</si>
  <si>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</si>
  <si>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</si>
  <si>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</si>
  <si>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</si>
  <si>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</si>
  <si>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</si>
  <si>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</si>
  <si>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</si>
  <si>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</si>
  <si>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</si>
  <si>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</si>
  <si>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</si>
  <si>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</si>
  <si>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</si>
  <si>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</si>
  <si>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</si>
  <si>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</si>
  <si>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</si>
  <si>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</si>
  <si>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</si>
  <si>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</si>
  <si>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</si>
  <si>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</si>
  <si>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</si>
  <si>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</si>
  <si>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</si>
  <si>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</si>
  <si>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</si>
  <si>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</si>
  <si>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</si>
  <si>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</si>
  <si>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</si>
  <si>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</si>
  <si>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</si>
  <si>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</si>
  <si>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</si>
  <si>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</si>
  <si>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</si>
  <si>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</si>
  <si>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</si>
  <si>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</si>
  <si>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</si>
  <si>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</si>
  <si>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</si>
  <si>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</si>
  <si>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</si>
  <si>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</si>
  <si>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</si>
  <si>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</si>
  <si>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</si>
  <si>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</si>
  <si>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</si>
  <si>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</si>
  <si>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</si>
  <si>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</si>
  <si>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</si>
  <si>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</si>
  <si>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</si>
  <si>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</si>
  <si>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</si>
  <si>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</si>
  <si>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</si>
  <si>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</si>
  <si>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</si>
  <si>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</si>
  <si>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</si>
  <si>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</si>
  <si>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</si>
  <si>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</si>
  <si>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</si>
  <si>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</si>
  <si>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</si>
  <si>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</si>
  <si>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</si>
  <si>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</si>
  <si>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</si>
  <si>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</si>
  <si>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</si>
  <si>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</si>
  <si>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</si>
  <si>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</si>
  <si>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</si>
  <si>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</si>
  <si>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</si>
  <si>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</si>
  <si>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</si>
  <si>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</si>
  <si>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</si>
  <si>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</si>
  <si>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</si>
  <si>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</si>
  <si>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</si>
  <si>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</si>
  <si>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</si>
  <si>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</si>
  <si>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</si>
  <si>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</si>
  <si>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</si>
  <si>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</si>
  <si>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</si>
  <si>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</si>
  <si>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</si>
  <si>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</si>
  <si>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</si>
  <si>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</si>
  <si>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</si>
  <si>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</si>
  <si>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</si>
  <si>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</si>
  <si>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</si>
  <si>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</si>
  <si>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</si>
  <si>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</si>
  <si>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</si>
  <si>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</si>
  <si>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</si>
  <si>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</si>
  <si>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</si>
  <si>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</si>
  <si>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</si>
  <si>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</si>
  <si>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</si>
  <si>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</si>
  <si>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</si>
  <si>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</si>
  <si>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</si>
  <si>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</si>
  <si>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</si>
  <si>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</si>
  <si>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</si>
  <si>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</si>
  <si>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</si>
  <si>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</si>
  <si>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</si>
  <si>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</si>
  <si>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</si>
  <si>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</si>
  <si>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</si>
  <si>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</si>
  <si>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</si>
  <si>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</si>
  <si>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</si>
  <si>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</si>
  <si>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</si>
  <si>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</si>
  <si>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</si>
  <si>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</si>
  <si>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</si>
  <si>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</si>
  <si>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</si>
  <si>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</si>
  <si>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</si>
  <si>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</si>
  <si>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</si>
  <si>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</si>
  <si>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</si>
  <si>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</si>
  <si>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</si>
  <si>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</si>
  <si>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</si>
  <si>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</si>
  <si>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</si>
  <si>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</si>
  <si>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</si>
  <si>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</si>
  <si>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</si>
  <si>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</si>
  <si>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</si>
  <si>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</si>
  <si>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</si>
  <si>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</si>
  <si>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</si>
  <si>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</si>
  <si>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</si>
  <si>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</si>
  <si>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</si>
  <si>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</si>
  <si>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</si>
  <si>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</si>
  <si>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</si>
  <si>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</si>
  <si>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</si>
  <si>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</si>
  <si>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</si>
  <si>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</si>
  <si>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</si>
  <si>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</si>
  <si>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</si>
  <si>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</si>
  <si>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</si>
  <si>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</si>
  <si>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</si>
  <si>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</si>
  <si>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</si>
  <si>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</si>
  <si>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</si>
  <si>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</si>
  <si>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</si>
  <si>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</si>
  <si>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</si>
  <si>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</si>
  <si>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</si>
  <si>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</si>
  <si>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</si>
  <si>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</si>
  <si>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</si>
  <si>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</si>
  <si>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</si>
  <si>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</si>
  <si>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</si>
  <si>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</si>
  <si>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</si>
  <si>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</si>
  <si>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</si>
  <si>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</si>
  <si>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</si>
  <si>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</si>
  <si>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</si>
  <si>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</si>
  <si>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</si>
  <si>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</si>
  <si>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</si>
  <si>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</si>
  <si>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</si>
  <si>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</si>
  <si>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</si>
  <si>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</si>
  <si>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</si>
  <si>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</si>
  <si>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</si>
  <si>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</si>
  <si>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</si>
  <si>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</si>
  <si>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</si>
  <si>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</si>
  <si>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</si>
  <si>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</si>
  <si>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</si>
  <si>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</si>
  <si>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</si>
  <si>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</si>
  <si>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</si>
  <si>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</si>
  <si>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</si>
  <si>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</si>
  <si>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</si>
  <si>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</si>
  <si>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</si>
  <si>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</si>
  <si>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</si>
  <si>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</si>
  <si>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</si>
  <si>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</si>
  <si>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</si>
  <si>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</si>
  <si>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</si>
  <si>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</si>
  <si>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</si>
  <si>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</si>
  <si>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</si>
  <si>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</si>
  <si>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</si>
  <si>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</si>
  <si>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</si>
  <si>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</si>
  <si>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</si>
  <si>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</si>
  <si>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</si>
  <si>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</si>
  <si>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</si>
  <si>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</si>
  <si>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</si>
  <si>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</si>
  <si>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</si>
  <si>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</si>
  <si>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</si>
  <si>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</si>
  <si>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</si>
  <si>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</si>
  <si>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</si>
  <si>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</si>
  <si>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</si>
  <si>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</si>
  <si>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</si>
  <si>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</si>
  <si>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</si>
  <si>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</si>
  <si>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</si>
  <si>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</si>
  <si>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</si>
  <si>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</si>
  <si>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</si>
  <si>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</si>
  <si>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</si>
  <si>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</si>
  <si>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</si>
  <si>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</si>
  <si>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</si>
  <si>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</si>
  <si>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</si>
  <si>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</si>
  <si>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</si>
  <si>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</si>
  <si>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</si>
  <si>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</si>
  <si>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</si>
  <si>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</si>
  <si>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</si>
  <si>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</si>
  <si>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</si>
  <si>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</si>
  <si>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</si>
  <si>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</si>
  <si>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</si>
  <si>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</si>
  <si>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</si>
  <si>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</si>
  <si>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</si>
  <si>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</si>
  <si>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</si>
  <si>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</si>
  <si>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</si>
  <si>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</si>
  <si>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</si>
  <si>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</si>
  <si>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</si>
  <si>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</si>
  <si>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</si>
  <si>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</si>
  <si>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</si>
  <si>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</si>
  <si>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</si>
  <si>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</si>
  <si>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</si>
  <si>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</si>
  <si>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</si>
  <si>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</si>
  <si>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</si>
  <si>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</si>
  <si>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</si>
  <si>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</si>
  <si>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</si>
  <si>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</si>
  <si>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</si>
  <si>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</si>
  <si>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</si>
  <si>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</si>
  <si>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</si>
  <si>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</si>
  <si>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</si>
  <si>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</si>
  <si>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</si>
  <si>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</si>
  <si>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</si>
  <si>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</si>
  <si>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</si>
  <si>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</si>
  <si>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</si>
  <si>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</si>
  <si>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</si>
  <si>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</si>
  <si>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</si>
  <si>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</si>
  <si>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</si>
  <si>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</si>
  <si>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</si>
  <si>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</si>
  <si>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</si>
  <si>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</si>
  <si>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</si>
  <si>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</si>
  <si>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</si>
  <si>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</si>
  <si>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</si>
  <si>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</si>
  <si>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</si>
  <si>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</si>
  <si>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</si>
  <si>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</si>
  <si>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</si>
  <si>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</si>
  <si>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</si>
  <si>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</si>
  <si>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</si>
  <si>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</si>
  <si>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</si>
  <si>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</si>
  <si>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</si>
  <si>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</si>
  <si>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</si>
  <si>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</si>
  <si>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</si>
  <si>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</si>
  <si>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</si>
  <si>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</si>
  <si>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</si>
  <si>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</si>
  <si>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</si>
  <si>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</si>
  <si>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</si>
  <si>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</si>
  <si>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</si>
  <si>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</si>
  <si>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</si>
  <si>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</si>
  <si>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</si>
  <si>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</si>
  <si>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</si>
  <si>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</si>
  <si>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</si>
  <si>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</si>
  <si>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</si>
  <si>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</si>
  <si>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</si>
  <si>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</si>
  <si>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</si>
  <si>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</si>
  <si>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</si>
  <si>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</si>
  <si>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</si>
  <si>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</si>
  <si>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</si>
  <si>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</si>
  <si>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</si>
  <si>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</si>
  <si>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</si>
  <si>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</si>
  <si>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</si>
  <si>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</si>
  <si>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</si>
  <si>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</si>
  <si>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</si>
  <si>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</si>
  <si>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</si>
  <si>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</si>
  <si>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</si>
  <si>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</si>
  <si>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</si>
  <si>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</si>
  <si>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</si>
  <si>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</si>
  <si>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</si>
  <si>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</si>
  <si>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</si>
  <si>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</si>
  <si>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</si>
  <si>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</si>
  <si>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</si>
  <si>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</si>
  <si>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</si>
  <si>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</si>
  <si>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</si>
  <si>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</si>
  <si>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</si>
  <si>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</si>
  <si>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</si>
  <si>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</si>
  <si>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</si>
  <si>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</si>
  <si>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</si>
  <si>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</si>
  <si>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</si>
  <si>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</si>
  <si>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</si>
  <si>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</si>
  <si>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</si>
  <si>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</si>
  <si>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</si>
  <si>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</si>
  <si>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</si>
  <si>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</si>
  <si>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</si>
  <si>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</si>
  <si>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</si>
  <si>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</si>
  <si>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</si>
  <si>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</si>
  <si>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</si>
  <si>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</si>
  <si>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</si>
  <si>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</si>
  <si>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</si>
  <si>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</si>
  <si>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</si>
  <si>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</si>
  <si>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</si>
  <si>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</si>
  <si>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</si>
  <si>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</si>
  <si>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</si>
  <si>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</si>
  <si>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</si>
  <si>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</si>
  <si>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</si>
  <si>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</si>
  <si>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</si>
  <si>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</si>
  <si>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</si>
  <si>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</si>
  <si>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</si>
  <si>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</si>
  <si>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</si>
  <si>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</si>
  <si>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</si>
  <si>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</si>
  <si>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</si>
  <si>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</si>
  <si>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</si>
  <si>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</si>
  <si>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</si>
  <si>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</si>
  <si>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</si>
  <si>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</si>
  <si>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</si>
  <si>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</si>
  <si>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</si>
  <si>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</si>
  <si>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</si>
  <si>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</si>
  <si>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</si>
  <si>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</si>
  <si>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</si>
  <si>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</si>
  <si>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</si>
  <si>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</si>
  <si>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</si>
  <si>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</si>
  <si>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</si>
  <si>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</si>
  <si>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</si>
  <si>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</si>
  <si>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</si>
  <si>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</si>
  <si>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</si>
  <si>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</si>
  <si>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</si>
  <si>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</si>
  <si>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</si>
  <si>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</si>
  <si>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</si>
  <si>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</si>
  <si>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</si>
  <si>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</si>
  <si>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</si>
  <si>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</si>
  <si>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</si>
  <si>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</si>
  <si>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</si>
  <si>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</si>
  <si>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</si>
  <si>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</si>
  <si>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</si>
  <si>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</si>
  <si>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</si>
  <si>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</si>
  <si>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</si>
  <si>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</si>
  <si>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</si>
  <si>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</si>
  <si>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</si>
  <si>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</si>
  <si>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</si>
  <si>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</si>
  <si>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</si>
  <si>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</si>
  <si>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</si>
  <si>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</si>
  <si>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</si>
  <si>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</si>
  <si>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</si>
  <si>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</si>
  <si>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</si>
  <si>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</si>
  <si>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</si>
  <si>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</si>
  <si>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</si>
  <si>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</si>
  <si>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</si>
  <si>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</si>
  <si>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</si>
  <si>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</si>
  <si>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</si>
  <si>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</si>
  <si>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</si>
  <si>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</si>
  <si>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</si>
  <si>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</si>
  <si>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</si>
  <si>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</si>
  <si>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</si>
  <si>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</si>
  <si>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</si>
  <si>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</si>
  <si>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</si>
  <si>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</si>
  <si>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</si>
  <si>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</si>
  <si>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</si>
  <si>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</si>
  <si>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</si>
  <si>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</si>
  <si>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</si>
  <si>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</si>
  <si>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</si>
  <si>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</si>
  <si>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</si>
  <si>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</si>
  <si>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</si>
  <si>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</si>
  <si>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</si>
  <si>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</si>
  <si>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</si>
  <si>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</si>
  <si>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</si>
  <si>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</si>
  <si>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</si>
  <si>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</si>
  <si>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</si>
  <si>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</si>
  <si>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</si>
  <si>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</si>
  <si>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</si>
  <si>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</si>
  <si>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</si>
  <si>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</si>
  <si>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</si>
  <si>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</si>
  <si>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</si>
  <si>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</si>
  <si>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</si>
  <si>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</si>
  <si>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</si>
  <si>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</si>
  <si>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</si>
  <si>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</si>
  <si>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</si>
  <si>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</si>
  <si>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</si>
  <si>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</si>
  <si>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</si>
  <si>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</si>
  <si>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</si>
  <si>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</si>
  <si>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</si>
  <si>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</si>
  <si>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</si>
  <si>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</si>
  <si>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</si>
  <si>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</si>
  <si>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</si>
  <si>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</si>
  <si>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</si>
  <si>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</si>
  <si>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</si>
  <si>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</si>
  <si>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</si>
  <si>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</si>
  <si>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</si>
  <si>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</si>
  <si>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</si>
  <si>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</si>
  <si>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</si>
  <si>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</si>
  <si>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</si>
  <si>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</si>
  <si>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</si>
  <si>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</si>
  <si>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</si>
  <si>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</si>
  <si>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</si>
  <si>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</si>
  <si>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</si>
  <si>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</si>
  <si>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</si>
  <si>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</si>
  <si>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</si>
  <si>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</si>
  <si>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</si>
  <si>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</si>
  <si>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</si>
  <si>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</si>
  <si>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</si>
  <si>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</si>
  <si>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</si>
  <si>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</si>
  <si>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</si>
  <si>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</si>
  <si>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</si>
  <si>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</si>
  <si>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</si>
  <si>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</si>
  <si>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</si>
  <si>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</si>
  <si>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</si>
  <si>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</si>
  <si>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</si>
  <si>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</si>
  <si>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</si>
  <si>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</si>
  <si>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</si>
  <si>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</si>
  <si>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</si>
  <si>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</si>
  <si>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</si>
  <si>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</si>
  <si>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</si>
  <si>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</si>
  <si>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</si>
  <si>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</si>
  <si>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</si>
  <si>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</si>
  <si>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</si>
  <si>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</si>
  <si>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</si>
  <si>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</si>
  <si>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</si>
  <si>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</si>
  <si>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</si>
  <si>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</si>
  <si>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</si>
  <si>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</si>
  <si>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</si>
  <si>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</si>
  <si>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</si>
  <si>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</si>
  <si>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</si>
  <si>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</si>
  <si>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</si>
  <si>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</si>
  <si>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</si>
  <si>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</si>
  <si>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</si>
  <si>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</si>
  <si>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</si>
  <si>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</si>
  <si>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</si>
  <si>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</si>
  <si>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</si>
  <si>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</si>
  <si>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</si>
  <si>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</si>
  <si>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</si>
  <si>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</si>
  <si>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</si>
  <si>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</si>
  <si>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</si>
  <si>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</si>
  <si>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</si>
  <si>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</si>
  <si>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</si>
  <si>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</si>
  <si>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</si>
  <si>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</si>
  <si>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</si>
  <si>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</si>
  <si>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</si>
  <si>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</si>
  <si>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</si>
  <si>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</si>
  <si>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</si>
  <si>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</si>
  <si>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</si>
  <si>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</si>
  <si>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</si>
  <si>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</si>
  <si>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</si>
  <si>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</si>
  <si>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</si>
  <si>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</si>
  <si>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</si>
  <si>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</si>
  <si>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</si>
  <si>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</si>
  <si>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</si>
  <si>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</si>
  <si>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</si>
  <si>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</si>
  <si>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</si>
  <si>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</si>
  <si>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</si>
  <si>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</si>
  <si>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</si>
  <si>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</si>
  <si>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</si>
  <si>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</si>
  <si>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</si>
  <si>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</si>
  <si>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</si>
  <si>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</si>
  <si>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</si>
  <si>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</si>
  <si>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</si>
  <si>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</si>
  <si>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</si>
  <si>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</si>
  <si>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</si>
  <si>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</si>
  <si>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</si>
  <si>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</si>
  <si>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</si>
  <si>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</si>
  <si>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</si>
  <si>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</si>
  <si>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</si>
  <si>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</si>
  <si>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</si>
  <si>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</si>
  <si>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</si>
  <si>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</si>
  <si>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</si>
  <si>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</si>
  <si>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</si>
  <si>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</si>
  <si>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</si>
  <si>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</si>
  <si>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</si>
  <si>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</si>
  <si>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</si>
  <si>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</si>
  <si>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</si>
  <si>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</si>
  <si>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</si>
  <si>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</si>
  <si>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</si>
  <si>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</si>
  <si>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</si>
  <si>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</si>
  <si>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</si>
  <si>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</si>
  <si>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</si>
  <si>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</si>
  <si>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</si>
  <si>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</si>
  <si>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</si>
  <si>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</si>
  <si>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</si>
  <si>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</si>
  <si>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</si>
  <si>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</si>
  <si>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</si>
  <si>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</si>
  <si>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</si>
  <si>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</si>
  <si>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</si>
  <si>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</si>
  <si>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</si>
  <si>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</si>
  <si>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</si>
  <si>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</si>
  <si>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</si>
  <si>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</si>
  <si>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</si>
  <si>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</si>
  <si>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</si>
  <si>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</si>
  <si>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</si>
  <si>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</si>
  <si>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</si>
  <si>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</si>
  <si>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</si>
  <si>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</si>
  <si>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</si>
  <si>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</si>
  <si>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</si>
  <si>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</si>
  <si>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</si>
  <si>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</si>
  <si>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</si>
  <si>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</si>
  <si>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</si>
  <si>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</si>
  <si>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</si>
  <si>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</si>
  <si>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</si>
  <si>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</si>
  <si>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</si>
  <si>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</si>
  <si>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</si>
  <si>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</si>
  <si>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</si>
  <si>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</si>
  <si>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</si>
  <si>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</si>
  <si>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</si>
  <si>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</si>
  <si>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</si>
  <si>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</si>
  <si>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</si>
  <si>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</si>
  <si>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</si>
  <si>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</si>
  <si>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</si>
  <si>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</si>
  <si>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</si>
  <si>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</si>
  <si>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</si>
  <si>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</si>
  <si>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</si>
  <si>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</si>
  <si>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</si>
  <si>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</si>
  <si>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</si>
  <si>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</si>
  <si>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</si>
  <si>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</si>
  <si>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</si>
  <si>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</si>
  <si>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</si>
  <si>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</si>
  <si>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</si>
  <si>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</si>
  <si>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</si>
  <si>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</si>
  <si>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</si>
  <si>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</si>
  <si>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</si>
  <si>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</si>
  <si>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</si>
  <si>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</si>
  <si>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</si>
  <si>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</si>
  <si>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</si>
  <si>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</si>
  <si>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</si>
  <si>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</si>
  <si>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</si>
  <si>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</si>
  <si>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</si>
  <si>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</si>
  <si>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</si>
  <si>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</si>
  <si>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</si>
  <si>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</si>
  <si>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</si>
  <si>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</si>
  <si>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</si>
  <si>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</si>
  <si>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</si>
  <si>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</si>
  <si>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</si>
  <si>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</si>
  <si>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</si>
  <si>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</si>
  <si>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</si>
  <si>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</si>
  <si>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</si>
  <si>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</si>
  <si>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</si>
  <si>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</si>
  <si>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</si>
  <si>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</si>
  <si>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</si>
  <si>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</si>
  <si>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</si>
  <si>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</si>
  <si>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</si>
  <si>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</si>
  <si>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</si>
  <si>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</si>
  <si>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</si>
  <si>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</si>
  <si>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</si>
  <si>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</si>
  <si>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</si>
  <si>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</si>
  <si>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</si>
  <si>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</si>
  <si>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</si>
  <si>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</si>
  <si>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</si>
  <si>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</si>
  <si>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</si>
  <si>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</si>
  <si>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</si>
  <si>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</si>
  <si>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</si>
  <si>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</si>
  <si>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</si>
  <si>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</si>
  <si>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</si>
  <si>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</si>
  <si>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</si>
  <si>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</si>
  <si>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</si>
  <si>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</si>
  <si>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</si>
  <si>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</si>
  <si>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</si>
  <si>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</si>
  <si>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</si>
  <si>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</si>
  <si>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</si>
  <si>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</si>
  <si>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</si>
  <si>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</si>
  <si>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</si>
  <si>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</si>
  <si>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</si>
  <si>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</si>
  <si>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</si>
  <si>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</si>
  <si>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</si>
  <si>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</si>
  <si>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</si>
  <si>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</si>
  <si>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</si>
  <si>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</si>
  <si>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</si>
  <si>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</si>
  <si>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</si>
  <si>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</si>
  <si>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</si>
  <si>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</si>
  <si>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</si>
  <si>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</si>
  <si>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</si>
  <si>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</si>
  <si>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</si>
  <si>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</si>
  <si>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</si>
  <si>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</si>
  <si>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</si>
  <si>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</si>
  <si>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</si>
  <si>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</si>
  <si>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</si>
  <si>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</si>
  <si>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</si>
  <si>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</si>
  <si>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</si>
  <si>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</si>
  <si>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</si>
  <si>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</si>
  <si>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</si>
  <si>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</si>
  <si>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</si>
  <si>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</si>
  <si>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</si>
  <si>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</si>
  <si>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</si>
  <si>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</si>
  <si>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</si>
  <si>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</si>
  <si>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</si>
  <si>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</si>
  <si>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</si>
  <si>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</si>
  <si>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</si>
  <si>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</si>
  <si>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</si>
  <si>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</si>
  <si>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</si>
  <si>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</si>
  <si>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</si>
  <si>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</si>
  <si>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</si>
  <si>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</si>
  <si>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</si>
  <si>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</si>
  <si>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</si>
  <si>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</si>
  <si>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</si>
  <si>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</si>
  <si>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</si>
  <si>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</si>
  <si>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</si>
  <si>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</si>
  <si>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</si>
  <si>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</si>
  <si>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</si>
  <si>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</si>
  <si>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</si>
  <si>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</si>
  <si>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</si>
  <si>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</si>
  <si>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</si>
  <si>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</si>
  <si>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</si>
  <si>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</si>
  <si>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</si>
  <si>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</si>
  <si>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</si>
  <si>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</si>
  <si>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</si>
  <si>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</si>
  <si>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</si>
  <si>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</si>
  <si>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</si>
  <si>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</si>
  <si>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</si>
  <si>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</si>
  <si>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</si>
  <si>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</si>
  <si>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</si>
  <si>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</si>
  <si>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</si>
  <si>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</si>
  <si>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</si>
  <si>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</si>
  <si>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</si>
  <si>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</si>
  <si>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</si>
  <si>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</si>
  <si>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</si>
  <si>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</si>
  <si>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</si>
  <si>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</si>
  <si>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</si>
  <si>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</si>
  <si>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</si>
  <si>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</si>
  <si>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</si>
  <si>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</si>
  <si>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</si>
  <si>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</si>
  <si>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</si>
  <si>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</si>
  <si>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</si>
  <si>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</si>
  <si>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</si>
  <si>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</si>
  <si>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</si>
  <si>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</si>
  <si>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</si>
  <si>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</si>
  <si>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</si>
  <si>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</si>
  <si>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</si>
  <si>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</si>
  <si>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</si>
  <si>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</si>
  <si>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</si>
  <si>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</si>
  <si>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</si>
  <si>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</si>
  <si>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</si>
  <si>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</si>
  <si>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</si>
  <si>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</si>
  <si>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</si>
  <si>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</si>
  <si>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</si>
  <si>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</si>
  <si>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</si>
  <si>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</si>
  <si>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</si>
  <si>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</si>
  <si>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</si>
  <si>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</si>
  <si>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</si>
  <si>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</si>
  <si>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</si>
  <si>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</si>
  <si>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</si>
  <si>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</si>
  <si>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</si>
  <si>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</si>
  <si>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</si>
  <si>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</si>
  <si>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</si>
  <si>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</si>
  <si>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</si>
  <si>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</si>
  <si>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</si>
  <si>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</si>
  <si>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</si>
  <si>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</si>
  <si>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</si>
  <si>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</si>
  <si>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</si>
  <si>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</si>
  <si>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</si>
  <si>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</si>
  <si>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</si>
  <si>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</si>
  <si>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</si>
  <si>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</si>
  <si>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</si>
  <si>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</si>
  <si>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</si>
  <si>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</si>
  <si>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</si>
  <si>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</si>
  <si>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</si>
  <si>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</si>
  <si>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</si>
  <si>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</si>
  <si>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</si>
  <si>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</si>
  <si>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</si>
  <si>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</si>
  <si>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</si>
  <si>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</si>
  <si>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</si>
  <si>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</si>
  <si>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</si>
  <si>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</si>
  <si>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</si>
  <si>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</si>
  <si>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</si>
  <si>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</si>
  <si>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</si>
  <si>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</si>
  <si>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</si>
  <si>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</si>
  <si>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</si>
  <si>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</si>
  <si>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</si>
  <si>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</si>
  <si>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</si>
  <si>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</si>
  <si>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</si>
  <si>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</si>
  <si>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</si>
  <si>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</si>
  <si>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</si>
  <si>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</si>
  <si>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</si>
  <si>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</si>
  <si>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</si>
  <si>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</si>
  <si>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</si>
  <si>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</si>
  <si>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</si>
  <si>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</si>
  <si>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</si>
  <si>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</si>
  <si>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</si>
  <si>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</si>
  <si>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</si>
  <si>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</si>
  <si>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</si>
  <si>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</si>
  <si>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</si>
  <si>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</si>
  <si>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</si>
  <si>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</si>
  <si>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</si>
  <si>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</si>
  <si>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</si>
  <si>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</si>
  <si>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</si>
  <si>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</si>
  <si>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</si>
  <si>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</si>
  <si>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</si>
  <si>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</si>
  <si>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</si>
  <si>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</si>
  <si>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</si>
  <si>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</si>
  <si>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</si>
  <si>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</si>
  <si>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</si>
  <si>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</si>
  <si>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</si>
  <si>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</si>
  <si>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</si>
  <si>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</si>
  <si>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</si>
  <si>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</si>
  <si>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</si>
  <si>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</si>
  <si>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</si>
  <si>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</si>
  <si>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</si>
  <si>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</si>
  <si>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</si>
  <si>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</si>
  <si>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</si>
  <si>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</si>
  <si>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</si>
  <si>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</si>
  <si>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</si>
  <si>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</si>
  <si>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</si>
  <si>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</si>
  <si>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</si>
  <si>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</si>
  <si>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</si>
  <si>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</si>
  <si>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</si>
  <si>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</si>
  <si>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</si>
  <si>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</si>
  <si>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</si>
  <si>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</si>
  <si>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</si>
  <si>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</si>
  <si>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</si>
  <si>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</si>
  <si>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</si>
  <si>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</si>
  <si>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</si>
  <si>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</si>
  <si>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</si>
  <si>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</si>
  <si>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</si>
  <si>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</si>
  <si>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</si>
  <si>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</si>
  <si>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</si>
  <si>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</si>
  <si>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</si>
  <si>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</si>
  <si>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</si>
  <si>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</si>
  <si>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</si>
  <si>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</si>
  <si>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</si>
  <si>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</si>
  <si>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</si>
  <si>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</si>
  <si>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</si>
  <si>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</si>
  <si>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</si>
  <si>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</si>
  <si>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</si>
  <si>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</si>
  <si>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</si>
  <si>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</si>
  <si>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</si>
  <si>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</si>
  <si>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</si>
  <si>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</si>
  <si>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</si>
  <si>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</si>
  <si>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</si>
  <si>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</si>
  <si>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</si>
  <si>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</si>
  <si>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</si>
  <si>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</si>
  <si>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</si>
  <si>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</si>
  <si>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</si>
  <si>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</si>
  <si>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</si>
  <si>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</si>
  <si>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</si>
  <si>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</si>
  <si>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</si>
  <si>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</si>
  <si>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</si>
  <si>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</si>
  <si>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</si>
  <si>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</si>
  <si>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</si>
  <si>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</si>
  <si>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</si>
  <si>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</si>
  <si>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</si>
  <si>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</si>
  <si>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</si>
  <si>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</si>
  <si>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</si>
  <si>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</si>
  <si>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</si>
  <si>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</si>
  <si>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</si>
  <si>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</si>
  <si>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</si>
  <si>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</si>
  <si>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</si>
  <si>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</si>
  <si>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</si>
  <si>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</si>
  <si>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</si>
  <si>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</si>
  <si>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</si>
  <si>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</si>
  <si>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</si>
  <si>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</si>
  <si>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</si>
  <si>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</si>
  <si>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</si>
  <si>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</si>
  <si>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</si>
  <si>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</si>
  <si>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</si>
  <si>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</si>
  <si>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</si>
  <si>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</si>
  <si>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</si>
  <si>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</si>
  <si>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</si>
  <si>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</si>
  <si>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</si>
  <si>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</si>
  <si>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</si>
  <si>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</si>
  <si>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</si>
  <si>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</si>
  <si>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</si>
  <si>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</si>
  <si>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</si>
  <si>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</si>
  <si>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</si>
  <si>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</si>
  <si>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</si>
  <si>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</si>
  <si>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</si>
  <si>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</si>
  <si>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</si>
  <si>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</si>
  <si>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</si>
  <si>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</si>
  <si>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</si>
  <si>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</si>
  <si>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</si>
  <si>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</si>
  <si>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</si>
  <si>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</si>
  <si>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</si>
  <si>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</si>
  <si>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</si>
  <si>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</si>
  <si>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</si>
  <si>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</si>
  <si>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</si>
  <si>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</si>
  <si>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</si>
  <si>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</si>
  <si>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</si>
  <si>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</si>
  <si>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</si>
  <si>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</si>
  <si>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</si>
  <si>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</si>
  <si>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</si>
  <si>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</si>
  <si>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</si>
  <si>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</si>
  <si>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</si>
  <si>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</si>
  <si>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</si>
  <si>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</si>
  <si>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</si>
  <si>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</si>
  <si>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</si>
  <si>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</si>
  <si>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</si>
  <si>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</si>
  <si>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</si>
  <si>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</si>
  <si>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</si>
  <si>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</si>
  <si>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</si>
  <si>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</si>
  <si>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</si>
  <si>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</si>
  <si>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</si>
  <si>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</si>
  <si>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</si>
  <si>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</si>
  <si>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</si>
  <si>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</si>
  <si>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</si>
  <si>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</si>
  <si>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</si>
  <si>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</si>
  <si>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</si>
  <si>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</si>
  <si>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</si>
  <si>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</si>
  <si>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</si>
  <si>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</si>
  <si>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</si>
  <si>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</si>
  <si>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</si>
  <si>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</si>
  <si>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</si>
  <si>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</si>
  <si>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</si>
  <si>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</si>
  <si>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</si>
  <si>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</si>
  <si>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</si>
  <si>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</si>
  <si>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</si>
  <si>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</si>
  <si>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</si>
  <si>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</si>
  <si>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</si>
  <si>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</si>
  <si>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</si>
  <si>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</si>
  <si>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</si>
  <si>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</si>
  <si>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</si>
  <si>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</si>
  <si>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</si>
  <si>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</si>
  <si>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</si>
  <si>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</si>
  <si>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</si>
  <si>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</si>
  <si>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</si>
  <si>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</si>
  <si>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</si>
  <si>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</si>
  <si>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</si>
  <si>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</si>
  <si>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</si>
  <si>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</si>
  <si>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</si>
  <si>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</si>
  <si>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</si>
  <si>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</si>
  <si>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</si>
  <si>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</si>
  <si>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</si>
  <si>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</si>
  <si>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</si>
  <si>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</si>
  <si>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</si>
  <si>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</si>
  <si>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</si>
  <si>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</si>
  <si>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</si>
  <si>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</si>
  <si>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</si>
  <si>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</si>
  <si>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</si>
  <si>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</si>
  <si>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</si>
  <si>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</si>
  <si>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</si>
  <si>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</si>
  <si>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</si>
  <si>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</si>
  <si>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</si>
  <si>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</si>
  <si>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</si>
  <si>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</si>
  <si>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</si>
  <si>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</si>
  <si>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</si>
  <si>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</si>
  <si>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</si>
  <si>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</si>
  <si>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</si>
  <si>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</si>
  <si>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</si>
  <si>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</si>
  <si>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</si>
  <si>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</si>
  <si>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</si>
  <si>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</si>
  <si>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</si>
  <si>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</si>
  <si>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</si>
  <si>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</si>
  <si>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</si>
  <si>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</si>
  <si>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</si>
  <si>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</si>
  <si>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</si>
  <si>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</si>
  <si>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</si>
  <si>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</si>
  <si>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</si>
  <si>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</si>
  <si>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</si>
  <si>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</si>
  <si>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</si>
  <si>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</si>
  <si>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</si>
  <si>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</si>
  <si>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</si>
  <si>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</si>
  <si>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</si>
  <si>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</si>
  <si>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</si>
  <si>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</si>
  <si>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</si>
  <si>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</si>
  <si>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</si>
  <si>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</si>
  <si>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</si>
  <si>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</si>
  <si>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</si>
  <si>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</si>
  <si>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</si>
  <si>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</si>
  <si>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</si>
  <si>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</si>
  <si>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</si>
  <si>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</si>
  <si>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</si>
  <si>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</si>
  <si>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</si>
  <si>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</si>
  <si>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</si>
  <si>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</si>
  <si>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</si>
  <si>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</si>
  <si>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</si>
  <si>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</si>
  <si>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</si>
  <si>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</si>
  <si>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</si>
  <si>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</si>
  <si>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</si>
  <si>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</si>
  <si>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</si>
  <si>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</si>
  <si>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</si>
  <si>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</si>
  <si>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</si>
  <si>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</si>
  <si>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</si>
  <si>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</si>
  <si>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</si>
  <si>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</si>
  <si>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</si>
  <si>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</si>
  <si>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</si>
  <si>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</si>
  <si>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</si>
  <si>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</si>
  <si>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</si>
  <si>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</si>
  <si>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</si>
  <si>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</si>
  <si>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</si>
  <si>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</si>
  <si>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</si>
  <si>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</si>
  <si>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</si>
  <si>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</si>
  <si>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</si>
  <si>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</si>
  <si>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</si>
  <si>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</si>
  <si>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</si>
  <si>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</si>
  <si>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</si>
  <si>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</si>
  <si>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</si>
  <si>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</si>
  <si>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</si>
  <si>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</si>
  <si>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</si>
  <si>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</si>
  <si>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</si>
  <si>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</si>
  <si>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</si>
  <si>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</si>
  <si>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</si>
  <si>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</si>
  <si>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</si>
  <si>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</si>
  <si>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</si>
  <si>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</si>
  <si>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</si>
  <si>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</si>
  <si>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</si>
  <si>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</si>
  <si>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</si>
  <si>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</si>
  <si>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</si>
  <si>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</si>
  <si>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</si>
  <si>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</si>
  <si>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</si>
  <si>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</si>
  <si>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</si>
  <si>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</si>
  <si>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</si>
  <si>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</si>
  <si>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</si>
  <si>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</si>
  <si>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</si>
  <si>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</si>
  <si>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</si>
  <si>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</si>
  <si>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</si>
  <si>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</si>
  <si>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</si>
  <si>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</si>
  <si>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</si>
  <si>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</si>
  <si>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</si>
  <si>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</si>
  <si>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</si>
  <si>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</si>
  <si>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</si>
  <si>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</si>
  <si>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</si>
  <si>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</si>
  <si>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</si>
  <si>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</si>
  <si>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</si>
  <si>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</si>
  <si>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</si>
  <si>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</si>
  <si>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</si>
  <si>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</si>
  <si>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</si>
  <si>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</si>
  <si>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</si>
  <si>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</si>
  <si>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</si>
  <si>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</si>
  <si>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</si>
  <si>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</si>
  <si>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</si>
  <si>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</si>
  <si>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</si>
  <si>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</si>
  <si>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</si>
  <si>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</si>
  <si>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</si>
  <si>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</si>
  <si>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</si>
  <si>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</si>
  <si>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</si>
  <si>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</si>
  <si>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</si>
  <si>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</si>
  <si>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</si>
  <si>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</si>
  <si>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</si>
  <si>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</si>
  <si>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</si>
  <si>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</si>
  <si>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</si>
  <si>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</si>
  <si>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</si>
  <si>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</si>
  <si>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</si>
  <si>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</si>
  <si>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</si>
  <si>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</si>
  <si>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</si>
  <si>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</si>
  <si>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</si>
  <si>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</si>
  <si>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</si>
  <si>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</si>
  <si>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</si>
  <si>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</si>
  <si>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</si>
  <si>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</si>
  <si>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</si>
  <si>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</si>
  <si>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</si>
  <si>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</si>
  <si>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</si>
  <si>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</si>
  <si>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</si>
  <si>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</si>
  <si>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</si>
  <si>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</si>
  <si>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</si>
  <si>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</si>
  <si>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</si>
  <si>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</si>
  <si>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</si>
  <si>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</si>
  <si>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</si>
  <si>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</si>
  <si>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</si>
  <si>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</si>
  <si>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</si>
  <si>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</si>
  <si>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</si>
  <si>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</si>
  <si>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</si>
  <si>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</si>
  <si>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</si>
  <si>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</si>
  <si>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</si>
  <si>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</si>
  <si>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</si>
  <si>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</si>
  <si>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</si>
  <si>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</si>
  <si>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</si>
  <si>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</si>
  <si>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</si>
  <si>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</si>
  <si>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</si>
  <si>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</si>
  <si>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</si>
  <si>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</si>
  <si>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</si>
  <si>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</si>
  <si>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</si>
  <si>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</si>
  <si>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</si>
  <si>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</si>
  <si>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</si>
  <si>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</si>
  <si>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</si>
  <si>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</si>
  <si>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</si>
  <si>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</si>
  <si>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</si>
  <si>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</si>
  <si>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</si>
  <si>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</si>
  <si>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</si>
  <si>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</si>
  <si>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</si>
  <si>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</si>
  <si>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</si>
  <si>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</si>
  <si>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</si>
  <si>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</si>
  <si>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</si>
  <si>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</si>
  <si>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</si>
  <si>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</si>
  <si>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</si>
  <si>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</si>
  <si>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</si>
  <si>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</si>
  <si>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</si>
  <si>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</si>
  <si>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</si>
  <si>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</si>
  <si>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</si>
  <si>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</si>
  <si>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</si>
  <si>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</si>
  <si>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</si>
  <si>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</si>
  <si>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</si>
  <si>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</si>
  <si>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</si>
  <si>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</si>
  <si>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</si>
  <si>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</si>
  <si>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</si>
  <si>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</si>
  <si>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</si>
  <si>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</si>
  <si>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</si>
  <si>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</si>
  <si>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</si>
  <si>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</si>
  <si>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</si>
  <si>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</si>
  <si>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</si>
  <si>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</si>
  <si>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</si>
  <si>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</si>
  <si>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</si>
  <si>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</si>
  <si>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</si>
  <si>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</si>
  <si>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</si>
  <si>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</si>
  <si>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</si>
  <si>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</si>
  <si>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</si>
  <si>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</si>
  <si>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</si>
  <si>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</si>
  <si>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</si>
  <si>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</si>
  <si>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</si>
  <si>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</si>
  <si>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</si>
  <si>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</si>
  <si>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</si>
  <si>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</si>
  <si>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</si>
  <si>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</si>
  <si>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</si>
  <si>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</si>
  <si>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</si>
  <si>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</si>
  <si>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</si>
  <si>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</si>
  <si>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</si>
  <si>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</si>
  <si>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</si>
  <si>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</si>
  <si>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</si>
  <si>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</si>
  <si>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</si>
  <si>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</si>
  <si>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</si>
  <si>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</si>
  <si>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</si>
  <si>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</si>
  <si>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</si>
  <si>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</si>
  <si>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</si>
  <si>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</si>
  <si>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</si>
  <si>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</si>
  <si>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</si>
  <si>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</si>
  <si>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</si>
  <si>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</si>
  <si>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</si>
  <si>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</si>
  <si>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</si>
  <si>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</si>
  <si>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</si>
  <si>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</si>
  <si>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</si>
  <si>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</si>
  <si>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</si>
  <si>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</si>
  <si>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</si>
  <si>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</si>
  <si>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</si>
  <si>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</si>
  <si>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</si>
  <si>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</si>
  <si>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</si>
  <si>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</si>
  <si>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</si>
  <si>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</si>
  <si>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</si>
  <si>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</si>
  <si>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</si>
  <si>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</si>
  <si>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</si>
  <si>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</si>
  <si>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</si>
  <si>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</si>
  <si>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</si>
  <si>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</si>
  <si>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</si>
  <si>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</si>
  <si>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</si>
  <si>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</si>
  <si>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</si>
  <si>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</si>
  <si>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</si>
  <si>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</si>
  <si>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</si>
  <si>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</si>
  <si>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</si>
  <si>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</si>
  <si>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</si>
  <si>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</si>
  <si>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</si>
  <si>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</si>
  <si>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</si>
  <si>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</si>
  <si>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</si>
  <si>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</si>
  <si>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</si>
  <si>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</si>
  <si>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</si>
  <si>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</si>
  <si>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</si>
  <si>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</si>
  <si>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</si>
  <si>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</si>
  <si>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</si>
  <si>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</si>
  <si>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</si>
  <si>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</si>
  <si>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</si>
  <si>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</si>
  <si>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</si>
  <si>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</si>
  <si>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</si>
  <si>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</si>
  <si>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</si>
  <si>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</si>
  <si>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</si>
  <si>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</si>
  <si>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</si>
  <si>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</si>
  <si>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</si>
  <si>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</si>
  <si>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</si>
  <si>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</si>
  <si>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</si>
  <si>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</si>
  <si>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</si>
  <si>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</si>
  <si>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</si>
  <si>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</si>
  <si>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</si>
  <si>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</si>
  <si>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</si>
  <si>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</si>
  <si>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</si>
  <si>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</si>
  <si>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</si>
  <si>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</si>
  <si>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</si>
  <si>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</si>
  <si>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</si>
  <si>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</si>
  <si>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</si>
  <si>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</si>
  <si>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</si>
  <si>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</si>
  <si>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</si>
  <si>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</si>
  <si>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</si>
  <si>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</si>
  <si>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</si>
  <si>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</si>
  <si>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</si>
  <si>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</si>
  <si>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</si>
  <si>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</si>
  <si>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</si>
  <si>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</si>
  <si>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</si>
  <si>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</si>
  <si>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</si>
  <si>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</si>
  <si>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</si>
  <si>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</si>
  <si>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</si>
  <si>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</si>
  <si>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</si>
  <si>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</si>
  <si>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</si>
  <si>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</si>
  <si>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</si>
  <si>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</si>
  <si>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</si>
  <si>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</si>
  <si>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</si>
  <si>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</si>
  <si>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</si>
  <si>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</si>
  <si>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</si>
  <si>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</si>
  <si>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</si>
  <si>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</si>
  <si>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</si>
  <si>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</si>
  <si>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</si>
  <si>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</si>
  <si>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</si>
  <si>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</si>
  <si>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</si>
  <si>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</si>
  <si>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</si>
  <si>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</si>
  <si>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</si>
  <si>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</si>
  <si>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</si>
  <si>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</si>
  <si>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</si>
  <si>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</si>
  <si>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</si>
  <si>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</si>
  <si>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</si>
  <si>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</si>
  <si>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</si>
  <si>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</si>
  <si>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</si>
  <si>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</si>
  <si>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</si>
  <si>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</si>
  <si>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</si>
  <si>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</si>
  <si>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</si>
  <si>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</si>
  <si>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</si>
  <si>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</si>
  <si>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</si>
  <si>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</si>
  <si>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</si>
  <si>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</si>
  <si>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</si>
  <si>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</si>
  <si>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</si>
  <si>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</si>
  <si>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</si>
  <si>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</si>
  <si>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</si>
  <si>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</si>
  <si>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</si>
  <si>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</si>
  <si>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</si>
  <si>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</si>
  <si>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</si>
  <si>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</si>
  <si>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</si>
  <si>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</si>
  <si>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</si>
  <si>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</si>
  <si>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</si>
  <si>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</si>
  <si>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</si>
  <si>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</si>
  <si>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</si>
  <si>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</si>
  <si>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</si>
  <si>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</si>
  <si>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</si>
  <si>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</si>
  <si>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</si>
  <si>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</si>
  <si>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</si>
  <si>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</si>
  <si>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</si>
  <si>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</si>
  <si>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</si>
  <si>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</si>
  <si>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</si>
  <si>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</si>
  <si>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</si>
  <si>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</si>
  <si>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</si>
  <si>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</si>
  <si>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</si>
  <si>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</si>
  <si>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</si>
  <si>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</si>
  <si>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</si>
  <si>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</si>
  <si>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</si>
  <si>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</si>
  <si>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</si>
  <si>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</si>
  <si>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</si>
  <si>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</si>
  <si>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</si>
  <si>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</si>
  <si>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</si>
  <si>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</si>
  <si>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</si>
  <si>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</si>
  <si>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</si>
  <si>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</si>
  <si>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</si>
  <si>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</si>
  <si>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</si>
  <si>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</si>
  <si>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</si>
  <si>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</si>
  <si>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</si>
  <si>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</si>
  <si>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</si>
  <si>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</si>
  <si>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</si>
  <si>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</si>
  <si>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</si>
  <si>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</si>
  <si>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</si>
  <si>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</si>
  <si>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</si>
  <si>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</si>
  <si>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</si>
  <si>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</si>
  <si>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</si>
  <si>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</si>
  <si>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</si>
  <si>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</si>
  <si>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</si>
  <si>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</si>
  <si>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</si>
  <si>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</si>
  <si>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</si>
  <si>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</si>
  <si>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</si>
  <si>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</si>
  <si>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</si>
  <si>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</si>
  <si>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</si>
  <si>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</si>
  <si>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</si>
  <si>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</si>
  <si>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</si>
  <si>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</si>
  <si>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</si>
  <si>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</si>
  <si>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</si>
  <si>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</si>
  <si>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</si>
  <si>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</si>
  <si>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</si>
  <si>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</si>
  <si>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</si>
  <si>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</si>
  <si>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</si>
  <si>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</si>
  <si>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</si>
  <si>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</si>
  <si>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</si>
  <si>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</si>
  <si>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</si>
  <si>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</si>
  <si>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</si>
  <si>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</si>
  <si>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</si>
  <si>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</si>
  <si>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</si>
  <si>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</si>
  <si>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</si>
  <si>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</si>
  <si>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</si>
  <si>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</si>
  <si>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</si>
  <si>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</si>
  <si>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</si>
  <si>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</si>
  <si>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</si>
  <si>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</si>
  <si>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</si>
  <si>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</si>
  <si>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</si>
  <si>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</si>
  <si>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</si>
  <si>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</si>
  <si>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</si>
  <si>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</si>
  <si>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</si>
  <si>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</si>
  <si>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</si>
  <si>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</si>
  <si>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</si>
  <si>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</si>
  <si>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</si>
  <si>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</si>
  <si>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</si>
  <si>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</si>
  <si>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</si>
  <si>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</si>
  <si>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</si>
  <si>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</si>
  <si>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</si>
  <si>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</si>
  <si>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</si>
  <si>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</si>
  <si>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</si>
  <si>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</si>
  <si>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</si>
  <si>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</si>
  <si>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</si>
  <si>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</si>
  <si>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</si>
  <si>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</si>
  <si>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</si>
  <si>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</si>
  <si>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</si>
  <si>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</si>
  <si>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</si>
  <si>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</si>
  <si>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</si>
  <si>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</si>
  <si>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</si>
  <si>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</si>
  <si>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</si>
  <si>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</si>
  <si>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</si>
  <si>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</si>
  <si>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</si>
  <si>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</si>
  <si>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</si>
  <si>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</si>
  <si>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</si>
  <si>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</si>
  <si>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</si>
  <si>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</si>
  <si>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</si>
  <si>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</si>
  <si>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</si>
  <si>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</si>
  <si>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</si>
  <si>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</si>
  <si>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</si>
  <si>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</si>
  <si>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</si>
  <si>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</si>
  <si>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</si>
  <si>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</si>
  <si>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</si>
  <si>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</si>
  <si>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</si>
  <si>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</si>
  <si>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</si>
  <si>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</si>
  <si>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</si>
  <si>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</si>
  <si>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</si>
  <si>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</si>
  <si>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</si>
  <si>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</si>
  <si>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</si>
  <si>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</si>
  <si>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</si>
  <si>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</si>
  <si>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</si>
  <si>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</si>
  <si>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</si>
  <si>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</si>
  <si>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</si>
  <si>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</si>
  <si>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</si>
  <si>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</si>
  <si>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</si>
  <si>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</si>
  <si>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</si>
  <si>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</si>
  <si>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</si>
  <si>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</si>
  <si>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</si>
  <si>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</si>
  <si>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</si>
  <si>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</si>
  <si>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</si>
  <si>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</si>
  <si>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</si>
  <si>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</si>
  <si>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</si>
  <si>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</si>
  <si>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</si>
  <si>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</si>
  <si>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</si>
  <si>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</si>
  <si>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</si>
  <si>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</si>
  <si>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</si>
  <si>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</si>
  <si>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</si>
  <si>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</si>
  <si>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</si>
  <si>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</si>
  <si>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</si>
  <si>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</si>
  <si>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</si>
  <si>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</si>
  <si>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</si>
  <si>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</si>
  <si>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</si>
  <si>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</si>
  <si>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</si>
  <si>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</si>
  <si>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</si>
  <si>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</si>
  <si>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</si>
  <si>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</si>
  <si>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</si>
  <si>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</si>
  <si>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</si>
  <si>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</si>
  <si>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</si>
  <si>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</si>
  <si>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</si>
  <si>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</si>
  <si>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</si>
  <si>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</si>
  <si>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</si>
  <si>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</si>
  <si>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</si>
  <si>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</si>
  <si>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</si>
  <si>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</si>
  <si>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</si>
  <si>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</si>
  <si>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</si>
  <si>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</si>
  <si>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</si>
  <si>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</si>
  <si>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</si>
  <si>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</si>
  <si>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</si>
  <si>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</si>
  <si>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</si>
  <si>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</si>
  <si>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</si>
  <si>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</si>
  <si>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</si>
  <si>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</si>
  <si>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</si>
  <si>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</si>
  <si>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</si>
  <si>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</si>
  <si>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</si>
  <si>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</si>
  <si>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</si>
  <si>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</si>
  <si>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</si>
  <si>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</si>
  <si>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</si>
  <si>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</si>
  <si>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</si>
  <si>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</si>
  <si>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</si>
  <si>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</si>
  <si>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</si>
  <si>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</si>
  <si>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</si>
  <si>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</si>
  <si>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</si>
  <si>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</si>
  <si>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</si>
  <si>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</si>
  <si>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</si>
  <si>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</si>
  <si>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</si>
  <si>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</si>
  <si>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</si>
  <si>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</si>
  <si>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</si>
  <si>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</si>
  <si>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</si>
  <si>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</si>
  <si>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</si>
  <si>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</si>
  <si>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</si>
  <si>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</si>
  <si>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</si>
  <si>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</si>
  <si>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</si>
  <si>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</si>
  <si>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</si>
  <si>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</si>
  <si>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</si>
  <si>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</si>
  <si>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</si>
  <si>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</si>
  <si>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</si>
  <si>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</si>
  <si>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</si>
  <si>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</si>
  <si>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</si>
  <si>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</si>
  <si>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</si>
  <si>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</si>
  <si>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</si>
  <si>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</si>
  <si>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</si>
  <si>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</si>
  <si>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</si>
  <si>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</si>
  <si>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</si>
  <si>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</si>
  <si>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</si>
  <si>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</si>
  <si>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</si>
  <si>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</si>
  <si>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</si>
  <si>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</si>
  <si>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</si>
  <si>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</si>
  <si>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</si>
  <si>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</si>
  <si>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</si>
  <si>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</si>
  <si>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</si>
  <si>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</si>
  <si>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</si>
  <si>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</si>
  <si>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</si>
  <si>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</si>
  <si>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</si>
  <si>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</si>
  <si>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</si>
  <si>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</si>
  <si>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</si>
  <si>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</si>
  <si>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</si>
  <si>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</si>
  <si>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</si>
  <si>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</si>
  <si>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</si>
  <si>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</si>
  <si>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</si>
  <si>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</si>
  <si>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</si>
  <si>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</si>
  <si>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</si>
  <si>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</si>
  <si>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</si>
  <si>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</si>
  <si>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</si>
  <si>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</si>
  <si>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</si>
  <si>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</si>
  <si>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</si>
  <si>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</si>
  <si>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</si>
  <si>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</si>
  <si>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</si>
  <si>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</si>
  <si>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</si>
  <si>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</si>
  <si>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</si>
  <si>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</si>
  <si>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</si>
  <si>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</si>
  <si>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</si>
  <si>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</si>
  <si>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</si>
  <si>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</si>
  <si>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</si>
  <si>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</si>
  <si>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</si>
  <si>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</si>
  <si>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</si>
  <si>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</si>
  <si>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</si>
  <si>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</si>
  <si>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</si>
  <si>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</si>
  <si>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</si>
  <si>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</si>
  <si>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</si>
  <si>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</si>
  <si>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</si>
  <si>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</si>
  <si>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</si>
  <si>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</si>
  <si>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</si>
  <si>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</si>
  <si>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</si>
  <si>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</si>
  <si>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</si>
  <si>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</si>
  <si>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</si>
  <si>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</si>
  <si>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</si>
  <si>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</si>
  <si>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</si>
  <si>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</si>
  <si>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</si>
  <si>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</si>
  <si>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</si>
  <si>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</si>
  <si>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</si>
  <si>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</si>
  <si>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</si>
  <si>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</si>
  <si>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</si>
  <si>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</si>
  <si>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</si>
  <si>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</si>
  <si>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</si>
  <si>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</si>
  <si>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</si>
  <si>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</si>
  <si>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</si>
  <si>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</si>
  <si>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</si>
  <si>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</si>
  <si>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</si>
  <si>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</si>
  <si>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</si>
  <si>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</si>
  <si>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</si>
  <si>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</si>
  <si>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</si>
  <si>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</si>
  <si>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</si>
  <si>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</si>
  <si>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</si>
  <si>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</si>
  <si>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</si>
  <si>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</si>
  <si>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</si>
  <si>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</si>
  <si>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</si>
  <si>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</si>
  <si>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</si>
  <si>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</si>
  <si>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</si>
  <si>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</si>
  <si>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</si>
  <si>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</si>
  <si>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</si>
  <si>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</si>
  <si>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</si>
  <si>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</si>
  <si>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</si>
  <si>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</si>
  <si>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</si>
  <si>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</si>
  <si>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</si>
  <si>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</si>
  <si>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</si>
  <si>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</si>
  <si>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</si>
  <si>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</si>
  <si>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</si>
  <si>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</si>
  <si>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</si>
  <si>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</si>
  <si>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</si>
  <si>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</si>
  <si>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</si>
  <si>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</si>
  <si>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</si>
  <si>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</si>
  <si>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</si>
  <si>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</si>
  <si>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</si>
  <si>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</si>
  <si>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</si>
  <si>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</si>
  <si>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</si>
  <si>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</si>
  <si>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</si>
  <si>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</si>
  <si>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</si>
  <si>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</si>
  <si>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</si>
  <si>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</si>
  <si>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</si>
  <si>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</si>
  <si>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</si>
  <si>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</si>
  <si>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</si>
  <si>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</si>
  <si>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</si>
  <si>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</si>
  <si>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</si>
  <si>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</si>
  <si>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</si>
  <si>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</si>
  <si>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</si>
  <si>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</si>
  <si>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</si>
  <si>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</si>
  <si>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</si>
  <si>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</si>
  <si>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</si>
  <si>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</si>
  <si>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</si>
  <si>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</si>
  <si>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</si>
  <si>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</si>
  <si>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</si>
  <si>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</si>
  <si>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</si>
  <si>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</si>
  <si>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</si>
  <si>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</si>
  <si>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</si>
  <si>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</si>
  <si>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</si>
  <si>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</si>
  <si>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</si>
  <si>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</si>
  <si>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</si>
  <si>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</si>
  <si>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</si>
  <si>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</si>
  <si>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</si>
  <si>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</si>
  <si>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</si>
  <si>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</si>
  <si>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</si>
  <si>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</si>
  <si>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</si>
  <si>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</si>
  <si>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</si>
  <si>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</si>
  <si>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</si>
  <si>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</si>
  <si>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</si>
  <si>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</si>
  <si>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</si>
  <si>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</si>
  <si>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</si>
  <si>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</si>
  <si>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</si>
  <si>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</si>
  <si>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</si>
  <si>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</si>
  <si>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</si>
  <si>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</si>
  <si>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</si>
  <si>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</si>
  <si>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</si>
  <si>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</si>
  <si>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</si>
  <si>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</si>
  <si>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</si>
  <si>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</si>
  <si>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</si>
  <si>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</si>
  <si>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</si>
  <si>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</si>
  <si>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</si>
  <si>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</si>
  <si>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</si>
  <si>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</si>
  <si>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</si>
  <si>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</si>
  <si>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</si>
  <si>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</si>
  <si>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</si>
  <si>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</si>
  <si>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</si>
  <si>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</si>
  <si>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</si>
  <si>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</si>
  <si>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</si>
  <si>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</si>
  <si>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</si>
  <si>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</si>
  <si>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</si>
  <si>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</si>
  <si>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</si>
  <si>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</si>
  <si>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</si>
  <si>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</si>
  <si>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</si>
  <si>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</si>
  <si>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</si>
  <si>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</si>
  <si>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</si>
  <si>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</si>
  <si>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</si>
  <si>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</si>
  <si>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</si>
  <si>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</si>
  <si>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</si>
  <si>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</si>
  <si>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</si>
  <si>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</si>
  <si>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</si>
  <si>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</si>
  <si>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</si>
  <si>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</si>
  <si>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</si>
  <si>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</si>
  <si>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</si>
  <si>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</si>
  <si>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</si>
  <si>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</si>
  <si>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</si>
  <si>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</si>
  <si>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</si>
  <si>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</si>
  <si>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</si>
  <si>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</si>
  <si>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</si>
  <si>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</si>
  <si>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</si>
  <si>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</si>
  <si>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</si>
  <si>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</si>
  <si>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</si>
  <si>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</si>
  <si>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</si>
  <si>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</si>
  <si>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</si>
  <si>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</si>
  <si>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</si>
  <si>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</si>
  <si>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</si>
  <si>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</si>
  <si>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</si>
  <si>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</si>
  <si>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</si>
  <si>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</si>
  <si>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</si>
  <si>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</si>
  <si>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</si>
  <si>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</si>
  <si>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</si>
  <si>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</si>
  <si>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</si>
  <si>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</si>
  <si>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</si>
  <si>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</si>
  <si>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</si>
  <si>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</si>
  <si>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</si>
  <si>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</si>
  <si>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</si>
  <si>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</si>
  <si>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</si>
  <si>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</si>
  <si>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</si>
  <si>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</si>
  <si>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</si>
  <si>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</si>
  <si>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</si>
  <si>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</si>
  <si>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</si>
  <si>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</si>
  <si>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</si>
  <si>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</si>
  <si>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</si>
  <si>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</si>
  <si>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</si>
  <si>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</si>
  <si>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</si>
  <si>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</si>
  <si>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</si>
  <si>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</si>
  <si>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</si>
  <si>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</si>
  <si>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</si>
  <si>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</si>
  <si>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</si>
  <si>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</si>
  <si>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</si>
  <si>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</si>
  <si>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</si>
  <si>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</si>
  <si>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</si>
  <si>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</si>
  <si>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</si>
  <si>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</si>
  <si>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</si>
  <si>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</si>
  <si>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</si>
  <si>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</si>
  <si>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</si>
  <si>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</si>
  <si>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</si>
  <si>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</si>
  <si>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</si>
  <si>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</si>
  <si>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</si>
  <si>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</si>
  <si>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</si>
  <si>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</si>
  <si>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</si>
  <si>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</si>
  <si>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</si>
  <si>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</si>
  <si>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</si>
  <si>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</si>
  <si>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</si>
  <si>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</si>
  <si>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</si>
  <si>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</si>
  <si>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</si>
  <si>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</si>
  <si>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</si>
  <si>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</si>
  <si>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</si>
  <si>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</si>
  <si>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</si>
  <si>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</si>
  <si>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</si>
  <si>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</si>
  <si>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</si>
  <si>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</si>
  <si>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</si>
  <si>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</si>
  <si>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</si>
  <si>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</si>
  <si>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</si>
  <si>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</si>
  <si>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</si>
  <si>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</si>
  <si>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</si>
  <si>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</si>
  <si>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</si>
  <si>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</si>
  <si>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</si>
  <si>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</si>
  <si>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</si>
  <si>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</si>
  <si>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</si>
  <si>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</si>
  <si>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</si>
  <si>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</si>
  <si>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</si>
  <si>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</si>
  <si>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</si>
  <si>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</si>
  <si>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</si>
  <si>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</si>
  <si>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</si>
  <si>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</si>
  <si>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</si>
  <si>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</si>
  <si>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</si>
  <si>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</si>
  <si>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</si>
  <si>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</si>
  <si>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</si>
  <si>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</si>
  <si>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</si>
  <si>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</si>
  <si>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</si>
  <si>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</si>
  <si>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</si>
  <si>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</si>
  <si>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</si>
  <si>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</si>
  <si>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</si>
  <si>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</si>
  <si>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</si>
  <si>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</si>
  <si>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</si>
  <si>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</si>
  <si>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</si>
  <si>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</si>
  <si>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</si>
  <si>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</si>
  <si>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</si>
  <si>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</si>
  <si>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</si>
  <si>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</si>
  <si>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</si>
  <si>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</si>
  <si>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</si>
  <si>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</si>
  <si>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</si>
  <si>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</si>
  <si>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</si>
  <si>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</si>
  <si>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</si>
  <si>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</si>
  <si>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</si>
  <si>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</si>
  <si>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</si>
  <si>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</si>
  <si>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</si>
  <si>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</si>
  <si>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</si>
  <si>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</si>
  <si>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</si>
  <si>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</si>
  <si>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</si>
  <si>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</si>
  <si>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</si>
  <si>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</si>
  <si>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</si>
  <si>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</si>
  <si>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</si>
  <si>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</si>
  <si>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</si>
  <si>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</si>
  <si>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</si>
  <si>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</si>
  <si>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</si>
  <si>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</si>
  <si>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</si>
  <si>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</si>
  <si>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</si>
  <si>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</si>
  <si>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</si>
  <si>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</si>
  <si>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</si>
  <si>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</si>
  <si>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</si>
  <si>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</si>
  <si>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</si>
  <si>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</si>
  <si>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</si>
  <si>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</si>
  <si>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</si>
  <si>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</si>
  <si>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</si>
  <si>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</si>
  <si>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</si>
  <si>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</si>
  <si>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</si>
  <si>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</si>
  <si>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</si>
  <si>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</si>
  <si>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</si>
  <si>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</si>
  <si>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</si>
  <si>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</si>
  <si>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</si>
  <si>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</si>
  <si>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</si>
  <si>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</si>
  <si>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</si>
  <si>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</si>
  <si>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</si>
  <si>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</si>
  <si>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</si>
  <si>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</si>
  <si>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</si>
  <si>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</si>
  <si>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</si>
  <si>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</si>
  <si>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</si>
  <si>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</si>
  <si>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</si>
  <si>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</si>
  <si>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</si>
  <si>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</si>
  <si>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</si>
  <si>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</si>
  <si>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</si>
  <si>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</si>
  <si>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</si>
  <si>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</si>
  <si>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</si>
  <si>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</si>
  <si>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</si>
  <si>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</si>
  <si>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</si>
  <si>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</si>
  <si>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</si>
  <si>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</si>
  <si>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</si>
  <si>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</si>
  <si>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</si>
  <si>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</si>
  <si>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</si>
  <si>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</si>
  <si>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</si>
  <si>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</si>
  <si>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</si>
  <si>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</si>
  <si>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</si>
  <si>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</si>
  <si>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</si>
  <si>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</si>
  <si>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</si>
  <si>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</si>
  <si>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</si>
  <si>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</si>
  <si>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</si>
  <si>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</si>
  <si>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</si>
  <si>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</si>
  <si>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</si>
  <si>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</si>
  <si>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</si>
  <si>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</si>
  <si>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</si>
  <si>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</si>
  <si>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</si>
  <si>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</si>
  <si>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</si>
  <si>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</si>
  <si>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</si>
  <si>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</si>
  <si>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</si>
  <si>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</si>
  <si>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</si>
  <si>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</si>
  <si>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</si>
  <si>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</si>
  <si>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</si>
  <si>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</si>
  <si>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</si>
  <si>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</si>
  <si>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</si>
  <si>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</si>
  <si>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</si>
  <si>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</si>
  <si>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</si>
  <si>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</si>
  <si>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</si>
  <si>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</si>
  <si>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</si>
  <si>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</si>
  <si>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</si>
  <si>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</si>
  <si>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</si>
  <si>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</si>
  <si>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</si>
  <si>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</si>
  <si>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</si>
  <si>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</si>
  <si>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</si>
  <si>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</si>
  <si>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</si>
  <si>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</si>
  <si>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</si>
  <si>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</si>
  <si>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</si>
  <si>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</si>
  <si>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</si>
  <si>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</si>
  <si>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</si>
  <si>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</si>
  <si>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</si>
  <si>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</si>
  <si>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</si>
  <si>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</si>
  <si>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</si>
  <si>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</si>
  <si>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</si>
  <si>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</si>
  <si>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</si>
  <si>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</si>
  <si>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</si>
  <si>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</si>
  <si>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</si>
  <si>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</si>
  <si>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</si>
  <si>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</si>
  <si>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</si>
  <si>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</si>
  <si>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</si>
  <si>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</si>
  <si>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</si>
  <si>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</si>
  <si>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</si>
  <si>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</si>
  <si>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</si>
  <si>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</si>
  <si>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</si>
  <si>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</si>
  <si>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</si>
  <si>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</si>
  <si>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</si>
  <si>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</si>
  <si>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</si>
  <si>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</si>
  <si>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</si>
  <si>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</si>
  <si>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</si>
  <si>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</si>
  <si>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</si>
  <si>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</si>
  <si>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</si>
  <si>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</si>
  <si>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</si>
  <si>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</si>
  <si>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</si>
  <si>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</si>
  <si>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</si>
  <si>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</si>
  <si>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</si>
  <si>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</si>
  <si>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</si>
  <si>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</si>
  <si>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</si>
  <si>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</si>
  <si>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</si>
  <si>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</si>
  <si>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</si>
  <si>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</si>
  <si>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</si>
  <si>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</si>
  <si>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</si>
  <si>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</si>
  <si>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</si>
  <si>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</si>
  <si>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</si>
  <si>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</si>
  <si>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</si>
  <si>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</si>
  <si>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</si>
  <si>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</si>
  <si>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</si>
  <si>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</si>
  <si>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</si>
  <si>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</si>
  <si>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</si>
  <si>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</si>
  <si>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</si>
  <si>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</si>
  <si>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</si>
  <si>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</si>
  <si>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</si>
  <si>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</si>
  <si>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</si>
  <si>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</si>
  <si>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</si>
  <si>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</si>
  <si>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</si>
  <si>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</si>
  <si>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</si>
  <si>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</si>
  <si>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</si>
  <si>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</si>
  <si>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</si>
  <si>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</si>
  <si>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</si>
  <si>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</si>
  <si>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</si>
  <si>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</si>
  <si>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</si>
  <si>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</si>
  <si>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</si>
  <si>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</si>
  <si>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</si>
  <si>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</si>
  <si>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</si>
  <si>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</si>
  <si>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</si>
  <si>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</si>
  <si>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</si>
  <si>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</si>
  <si>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</si>
  <si>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</si>
  <si>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</si>
  <si>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</si>
  <si>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</si>
  <si>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</si>
  <si>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</si>
  <si>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</si>
  <si>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</si>
  <si>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</si>
  <si>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</si>
  <si>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</si>
  <si>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</si>
  <si>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</si>
  <si>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</si>
  <si>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</si>
  <si>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</si>
  <si>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</si>
  <si>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</si>
  <si>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</si>
  <si>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</si>
  <si>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</si>
  <si>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</si>
  <si>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</si>
  <si>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</si>
  <si>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</si>
  <si>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</si>
  <si>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</si>
  <si>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</si>
  <si>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</si>
  <si>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</si>
  <si>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</si>
  <si>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</si>
  <si>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</si>
  <si>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</si>
  <si>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</si>
  <si>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</si>
  <si>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</si>
  <si>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</si>
  <si>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</si>
  <si>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</si>
  <si>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</si>
  <si>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</si>
  <si>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</si>
  <si>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</si>
  <si>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</si>
  <si>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</si>
  <si>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</si>
  <si>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</si>
  <si>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</si>
  <si>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</si>
  <si>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</si>
  <si>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</si>
  <si>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</si>
  <si>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</si>
  <si>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</si>
  <si>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</si>
  <si>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</si>
  <si>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</si>
  <si>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</si>
  <si>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</si>
  <si>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</si>
  <si>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</si>
  <si>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</si>
  <si>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</si>
  <si>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</si>
  <si>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</si>
  <si>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</si>
  <si>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</si>
  <si>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</si>
  <si>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</si>
  <si>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</si>
  <si>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</si>
  <si>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</si>
  <si>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</si>
  <si>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</si>
  <si>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</si>
  <si>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</si>
  <si>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</si>
  <si>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</si>
  <si>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</si>
  <si>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</si>
  <si>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</si>
  <si>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</si>
  <si>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</si>
  <si>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</si>
  <si>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</si>
  <si>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</si>
  <si>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</si>
  <si>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</si>
  <si>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</si>
  <si>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</si>
  <si>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</si>
  <si>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</si>
  <si>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</si>
  <si>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</si>
  <si>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</si>
  <si>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</si>
  <si>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</si>
  <si>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</si>
  <si>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</si>
  <si>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</si>
  <si>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</si>
  <si>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</si>
  <si>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</si>
  <si>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</si>
  <si>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</si>
  <si>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</si>
  <si>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</si>
  <si>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</si>
  <si>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</si>
  <si>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</si>
  <si>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</si>
  <si>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</si>
  <si>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</si>
  <si>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</si>
  <si>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</si>
  <si>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</si>
  <si>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</si>
  <si>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</si>
  <si>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</si>
  <si>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</si>
  <si>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</si>
  <si>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</si>
  <si>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</si>
  <si>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</si>
  <si>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</si>
  <si>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</si>
  <si>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</si>
  <si>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</si>
  <si>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</si>
  <si>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</si>
  <si>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</si>
  <si>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</si>
  <si>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</si>
  <si>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</si>
  <si>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</si>
  <si>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</si>
  <si>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</si>
  <si>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</si>
  <si>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</si>
  <si>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</si>
  <si>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</si>
  <si>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</si>
  <si>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</si>
  <si>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</si>
  <si>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</si>
  <si>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</si>
  <si>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</si>
  <si>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</si>
  <si>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</si>
  <si>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</si>
  <si>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</si>
  <si>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</si>
  <si>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</si>
  <si>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</si>
  <si>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</si>
  <si>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</si>
  <si>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</si>
  <si>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</si>
  <si>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</si>
  <si>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</si>
  <si>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</si>
  <si>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</si>
  <si>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</si>
  <si>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</si>
  <si>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</si>
  <si>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</si>
  <si>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</si>
  <si>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</si>
  <si>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</si>
  <si>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</si>
  <si>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</si>
  <si>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</si>
  <si>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</si>
  <si>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</si>
  <si>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</si>
  <si>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</si>
  <si>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</si>
  <si>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</si>
  <si>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</si>
  <si>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</si>
  <si>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</si>
  <si>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</si>
  <si>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</si>
  <si>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</si>
  <si>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</si>
  <si>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</si>
  <si>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</si>
  <si>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</si>
  <si>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</si>
  <si>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</si>
  <si>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</si>
  <si>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</si>
  <si>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</si>
  <si>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</si>
  <si>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</si>
  <si>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</si>
  <si>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</si>
  <si>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</si>
  <si>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</si>
  <si>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</si>
  <si>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</si>
  <si>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</si>
  <si>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</si>
  <si>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</si>
  <si>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</si>
  <si>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</si>
  <si>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</si>
  <si>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</si>
  <si>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</si>
  <si>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</si>
  <si>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</si>
  <si>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</si>
  <si>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</si>
  <si>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</si>
  <si>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</si>
  <si>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</si>
  <si>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</si>
  <si>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</si>
  <si>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</si>
  <si>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</si>
  <si>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</si>
  <si>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</si>
  <si>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</si>
  <si>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</si>
  <si>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</si>
  <si>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</si>
  <si>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</si>
  <si>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</si>
  <si>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</si>
  <si>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</si>
  <si>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</si>
  <si>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</si>
  <si>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</si>
  <si>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</si>
  <si>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</si>
  <si>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</si>
  <si>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</si>
  <si>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</si>
  <si>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</si>
  <si>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</si>
  <si>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</si>
  <si>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</si>
  <si>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</si>
  <si>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</si>
  <si>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</si>
  <si>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</si>
  <si>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</si>
  <si>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</si>
  <si>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</si>
  <si>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</si>
  <si>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</si>
  <si>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</si>
  <si>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</si>
  <si>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</si>
  <si>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</si>
  <si>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</si>
  <si>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</si>
  <si>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</si>
  <si>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</si>
  <si>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</si>
  <si>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</si>
  <si>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</si>
  <si>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</si>
  <si>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</si>
  <si>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</si>
  <si>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</si>
  <si>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</si>
  <si>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</si>
  <si>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</si>
  <si>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</si>
  <si>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</si>
  <si>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</si>
  <si>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</si>
  <si>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</si>
  <si>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</si>
  <si>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</si>
  <si>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</si>
  <si>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</si>
  <si>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</si>
  <si>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</si>
  <si>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</si>
  <si>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</si>
  <si>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</si>
  <si>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</si>
  <si>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</si>
  <si>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</si>
  <si>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</si>
  <si>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</si>
  <si>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</si>
  <si>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</si>
  <si>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</si>
  <si>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</si>
  <si>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</si>
  <si>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</si>
  <si>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</si>
  <si>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</si>
  <si>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</si>
  <si>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</si>
  <si>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</si>
  <si>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</si>
  <si>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</si>
  <si>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</si>
  <si>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</si>
  <si>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</si>
  <si>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</si>
  <si>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</si>
  <si>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</si>
  <si>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</si>
  <si>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</si>
  <si>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</si>
  <si>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</si>
  <si>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</si>
  <si>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</si>
  <si>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</si>
  <si>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</si>
  <si>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</si>
  <si>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</si>
  <si>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</si>
  <si>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</si>
  <si>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</si>
  <si>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</si>
  <si>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</si>
  <si>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</si>
  <si>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</si>
  <si>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</si>
  <si>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</si>
  <si>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</si>
  <si>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</si>
  <si>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</si>
  <si>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</si>
  <si>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</si>
  <si>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</si>
  <si>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</si>
  <si>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</si>
  <si>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</si>
  <si>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</si>
  <si>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</si>
  <si>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</si>
  <si>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</si>
  <si>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</si>
  <si>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</si>
  <si>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</si>
  <si>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</si>
  <si>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</si>
  <si>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</si>
  <si>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</si>
  <si>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</si>
  <si>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</si>
  <si>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</si>
  <si>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</si>
  <si>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</si>
  <si>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</si>
  <si>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</si>
  <si>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</si>
  <si>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</si>
  <si>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</si>
  <si>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</si>
  <si>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</si>
  <si>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</si>
  <si>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</si>
  <si>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</si>
  <si>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</si>
  <si>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</si>
  <si>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</si>
  <si>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</si>
  <si>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</si>
  <si>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</si>
  <si>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</si>
  <si>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</si>
  <si>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</si>
  <si>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</si>
  <si>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</si>
  <si>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</si>
  <si>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</si>
  <si>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</si>
  <si>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</si>
  <si>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</si>
  <si>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</si>
  <si>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</si>
  <si>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</si>
  <si>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</si>
  <si>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</si>
  <si>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</si>
  <si>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</si>
  <si>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</si>
  <si>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</si>
  <si>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</si>
  <si>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</si>
  <si>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</si>
  <si>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</si>
  <si>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</si>
  <si>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</si>
  <si>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</si>
  <si>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</si>
  <si>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</si>
  <si>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</si>
  <si>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</si>
  <si>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</si>
  <si>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</si>
  <si>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</si>
  <si>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</si>
  <si>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</si>
  <si>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</si>
  <si>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</si>
  <si>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</si>
  <si>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</si>
  <si>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</si>
  <si>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</si>
  <si>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</si>
  <si>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</si>
  <si>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</si>
  <si>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</si>
  <si>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</si>
  <si>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</si>
  <si>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</si>
  <si>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</si>
  <si>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</si>
  <si>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</si>
  <si>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</si>
  <si>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</si>
  <si>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</si>
  <si>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</si>
  <si>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</si>
  <si>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</si>
  <si>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</si>
  <si>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</si>
  <si>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</si>
  <si>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</si>
  <si>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</si>
  <si>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</si>
  <si>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</si>
  <si>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</si>
  <si>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</si>
  <si>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</si>
  <si>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</si>
  <si>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</si>
  <si>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</si>
  <si>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</si>
  <si>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</si>
  <si>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</si>
  <si>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</si>
  <si>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</si>
  <si>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</si>
  <si>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</si>
  <si>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</si>
  <si>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</si>
  <si>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</si>
  <si>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</si>
  <si>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</si>
  <si>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</si>
  <si>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</si>
  <si>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</si>
  <si>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</si>
  <si>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</si>
  <si>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</si>
  <si>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</si>
  <si>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</si>
  <si>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</si>
  <si>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</si>
  <si>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</si>
  <si>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</si>
  <si>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</si>
  <si>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</si>
  <si>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</si>
  <si>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</si>
  <si>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</si>
  <si>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</si>
  <si>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</si>
  <si>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</si>
  <si>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</si>
  <si>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</si>
  <si>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</si>
  <si>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</si>
  <si>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</si>
  <si>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</si>
  <si>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</si>
  <si>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</si>
  <si>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</si>
  <si>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</si>
  <si>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</si>
  <si>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</si>
  <si>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</si>
  <si>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</si>
  <si>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</si>
  <si>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</si>
  <si>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</si>
  <si>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</si>
  <si>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</si>
  <si>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</si>
  <si>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</si>
  <si>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</si>
  <si>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</si>
  <si>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</si>
  <si>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</si>
  <si>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</si>
  <si>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</si>
  <si>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</si>
  <si>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</si>
  <si>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</si>
  <si>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</si>
  <si>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</si>
  <si>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</si>
  <si>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</si>
  <si>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</si>
  <si>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</si>
  <si>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</si>
  <si>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</si>
  <si>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</si>
  <si>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</si>
  <si>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</si>
  <si>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</si>
  <si>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</si>
  <si>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</si>
  <si>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</si>
  <si>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</si>
  <si>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</si>
  <si>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</si>
  <si>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</si>
  <si>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</si>
  <si>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</si>
  <si>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</si>
  <si>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</si>
  <si>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</si>
  <si>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</si>
  <si>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</si>
  <si>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</si>
  <si>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</si>
  <si>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</si>
  <si>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</si>
  <si>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</si>
  <si>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</si>
  <si>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</si>
  <si>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</si>
  <si>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</si>
  <si>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</si>
  <si>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</si>
  <si>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</si>
  <si>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</si>
  <si>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</si>
  <si>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</si>
  <si>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</si>
  <si>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</si>
  <si>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</si>
  <si>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</si>
  <si>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</si>
  <si>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</si>
  <si>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</si>
  <si>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</si>
  <si>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</si>
  <si>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</si>
  <si>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</si>
  <si>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</si>
  <si>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</si>
  <si>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</si>
  <si>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</si>
  <si>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</si>
  <si>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</si>
  <si>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</si>
  <si>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</si>
  <si>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</si>
  <si>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</si>
  <si>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</si>
  <si>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</si>
  <si>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</si>
  <si>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</si>
  <si>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</si>
  <si>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</si>
  <si>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</si>
  <si>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</si>
  <si>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</si>
  <si>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</si>
  <si>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</si>
  <si>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</si>
  <si>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</si>
  <si>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</si>
  <si>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</si>
  <si>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</si>
  <si>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</si>
  <si>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</si>
  <si>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</si>
  <si>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</si>
  <si>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</si>
  <si>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</si>
  <si>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</si>
  <si>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</si>
  <si>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</si>
  <si>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</si>
  <si>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</si>
  <si>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</si>
  <si>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</si>
  <si>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</si>
  <si>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</si>
  <si>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</si>
  <si>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</si>
  <si>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</si>
  <si>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</si>
  <si>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</si>
  <si>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</si>
  <si>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</si>
  <si>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</si>
  <si>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</si>
  <si>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</si>
  <si>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</si>
  <si>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</si>
  <si>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</si>
  <si>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</si>
  <si>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</si>
  <si>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</si>
  <si>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</si>
  <si>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</si>
  <si>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</si>
  <si>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</si>
  <si>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</si>
  <si>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</si>
  <si>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</si>
  <si>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</si>
  <si>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</si>
  <si>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</si>
  <si>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</si>
  <si>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</si>
  <si>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</si>
  <si>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</si>
  <si>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</si>
  <si>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</si>
  <si>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</si>
  <si>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</si>
  <si>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</si>
  <si>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</si>
  <si>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</si>
  <si>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</si>
  <si>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</si>
  <si>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</si>
  <si>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</si>
  <si>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</si>
  <si>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</si>
  <si>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</si>
  <si>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</si>
  <si>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</si>
  <si>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</si>
  <si>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</si>
  <si>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</si>
  <si>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</si>
  <si>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</si>
  <si>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</si>
  <si>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</si>
  <si>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</si>
  <si>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</si>
  <si>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</si>
  <si>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</si>
  <si>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</si>
  <si>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</si>
  <si>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</si>
  <si>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</si>
  <si>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</si>
  <si>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</si>
  <si>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</si>
  <si>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</si>
  <si>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</si>
  <si>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</si>
  <si>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</si>
  <si>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</si>
  <si>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</si>
  <si>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</si>
  <si>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</si>
  <si>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</si>
  <si>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</si>
  <si>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</si>
  <si>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</si>
  <si>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</si>
  <si>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</si>
  <si>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</si>
  <si>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</si>
  <si>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</si>
  <si>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</si>
  <si>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</si>
  <si>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</si>
  <si>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</si>
  <si>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</si>
  <si>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</si>
  <si>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</si>
  <si>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</si>
  <si>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</si>
  <si>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</si>
  <si>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</si>
  <si>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</si>
  <si>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</si>
  <si>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</si>
  <si>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</si>
  <si>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</si>
  <si>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</si>
  <si>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</si>
  <si>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</si>
  <si>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</si>
  <si>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</si>
  <si>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</si>
  <si>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</si>
  <si>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</si>
  <si>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</si>
  <si>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</si>
  <si>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</si>
  <si>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</si>
  <si>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</si>
  <si>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</si>
  <si>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</si>
  <si>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</si>
  <si>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</si>
  <si>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</si>
  <si>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</si>
  <si>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</si>
  <si>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</si>
  <si>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</si>
  <si>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</si>
  <si>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</si>
  <si>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</si>
  <si>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</si>
  <si>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</si>
  <si>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</si>
  <si>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</si>
  <si>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</si>
  <si>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</si>
  <si>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</si>
  <si>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</si>
  <si>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</si>
  <si>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</si>
  <si>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</si>
  <si>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</si>
  <si>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</si>
  <si>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</si>
  <si>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</si>
  <si>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</si>
  <si>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</si>
  <si>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</si>
  <si>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</si>
  <si>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</si>
  <si>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</si>
  <si>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</si>
  <si>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</si>
  <si>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</si>
  <si>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</si>
  <si>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</si>
  <si>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</si>
  <si>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</si>
  <si>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</si>
  <si>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</si>
  <si>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</si>
  <si>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</si>
  <si>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</si>
  <si>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</si>
  <si>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</si>
  <si>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</si>
  <si>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</si>
  <si>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</si>
  <si>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</si>
  <si>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</si>
  <si>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</si>
  <si>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</si>
  <si>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</si>
  <si>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</si>
  <si>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</si>
  <si>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</si>
  <si>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</si>
  <si>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</si>
  <si>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</si>
  <si>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</si>
  <si>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</si>
  <si>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</si>
  <si>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</si>
  <si>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</si>
  <si>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</si>
  <si>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</si>
  <si>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</si>
  <si>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</si>
  <si>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</si>
  <si>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</si>
  <si>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</si>
  <si>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</si>
  <si>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</si>
  <si>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</si>
  <si>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</si>
  <si>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</si>
  <si>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</si>
  <si>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</si>
  <si>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</si>
  <si>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</si>
  <si>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</si>
  <si>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</si>
  <si>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</si>
  <si>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</si>
  <si>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</si>
  <si>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</si>
  <si>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</si>
  <si>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</si>
  <si>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</si>
  <si>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</si>
  <si>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</si>
  <si>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</si>
  <si>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</si>
  <si>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</si>
  <si>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</si>
  <si>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</si>
  <si>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</si>
  <si>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</si>
  <si>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</si>
  <si>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</si>
  <si>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</si>
  <si>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</si>
  <si>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</si>
  <si>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</si>
  <si>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</si>
  <si>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</si>
  <si>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</si>
  <si>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</si>
  <si>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</si>
  <si>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</si>
  <si>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</si>
  <si>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</si>
  <si>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</si>
  <si>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</si>
  <si>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</si>
  <si>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</si>
  <si>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</si>
  <si>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</si>
  <si>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</si>
  <si>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</si>
  <si>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</si>
  <si>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</si>
  <si>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</si>
  <si>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</si>
  <si>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</si>
  <si>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</si>
  <si>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</si>
  <si>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</si>
  <si>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</si>
  <si>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</si>
  <si>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</si>
  <si>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</si>
  <si>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</si>
  <si>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</si>
  <si>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</si>
  <si>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</si>
  <si>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</si>
  <si>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</si>
  <si>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</si>
  <si>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</si>
  <si>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</si>
  <si>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</si>
  <si>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</si>
  <si>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</si>
  <si>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</si>
  <si>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</si>
  <si>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</si>
  <si>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</si>
  <si>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</si>
  <si>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</si>
  <si>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</si>
  <si>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</si>
  <si>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</si>
  <si>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</si>
  <si>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</si>
  <si>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</si>
  <si>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</si>
  <si>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</si>
  <si>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</si>
  <si>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</si>
  <si>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</si>
  <si>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</si>
  <si>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</si>
  <si>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</si>
  <si>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</si>
  <si>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</si>
  <si>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</si>
  <si>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</si>
  <si>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</si>
  <si>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</si>
  <si>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</si>
  <si>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</si>
  <si>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</si>
  <si>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</si>
  <si>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</si>
  <si>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</si>
  <si>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</si>
  <si>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</si>
  <si>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</si>
  <si>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</si>
  <si>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</si>
  <si>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</si>
  <si>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</si>
  <si>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</si>
  <si>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</si>
  <si>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</si>
  <si>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</si>
  <si>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</si>
  <si>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</si>
  <si>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</si>
  <si>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</si>
  <si>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</si>
  <si>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</si>
  <si>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</si>
  <si>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</si>
  <si>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</si>
  <si>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</si>
  <si>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</si>
  <si>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</si>
  <si>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</si>
  <si>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</si>
  <si>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</si>
  <si>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</si>
  <si>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</si>
  <si>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</si>
  <si>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</si>
  <si>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</si>
  <si>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</si>
  <si>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</si>
  <si>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</si>
  <si>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</si>
  <si>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</si>
  <si>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</si>
  <si>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</si>
  <si>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</si>
  <si>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</si>
  <si>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</si>
  <si>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</si>
  <si>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</si>
  <si>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</si>
  <si>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</si>
  <si>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</si>
  <si>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</si>
  <si>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</si>
  <si>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</si>
  <si>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</si>
  <si>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</si>
  <si>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</si>
  <si>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</si>
  <si>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</si>
  <si>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</si>
  <si>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</si>
  <si>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</si>
  <si>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</si>
  <si>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</si>
  <si>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</si>
  <si>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</si>
  <si>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</si>
  <si>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</si>
  <si>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</si>
  <si>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</si>
  <si>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</si>
  <si>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</si>
  <si>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</si>
  <si>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</si>
  <si>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</si>
  <si>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</si>
  <si>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</si>
  <si>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</si>
  <si>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</si>
  <si>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</si>
  <si>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</si>
  <si>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</si>
  <si>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</si>
  <si>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</si>
  <si>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</si>
  <si>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</si>
  <si>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</si>
  <si>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</si>
  <si>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</si>
  <si>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</si>
  <si>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</si>
  <si>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</si>
  <si>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</si>
  <si>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</si>
  <si>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</si>
  <si>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</si>
  <si>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</si>
  <si>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</si>
  <si>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</si>
  <si>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</si>
  <si>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</si>
  <si>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</si>
  <si>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</si>
  <si>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</si>
  <si>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</si>
  <si>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</si>
  <si>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</si>
  <si>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</si>
  <si>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</si>
  <si>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</si>
  <si>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</si>
  <si>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</si>
  <si>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</si>
  <si>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</si>
  <si>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</si>
  <si>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</si>
  <si>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</si>
  <si>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</si>
  <si>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</si>
  <si>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</si>
  <si>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</si>
  <si>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</si>
  <si>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</si>
  <si>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</si>
  <si>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</si>
  <si>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</si>
  <si>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</si>
  <si>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</si>
  <si>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</si>
  <si>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</si>
  <si>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</si>
  <si>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</si>
  <si>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</si>
  <si>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</si>
  <si>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</si>
  <si>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</si>
  <si>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</si>
  <si>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</si>
  <si>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</si>
  <si>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</si>
  <si>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</si>
  <si>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</si>
  <si>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</si>
  <si>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</si>
  <si>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</si>
  <si>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</si>
  <si>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</si>
  <si>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</si>
  <si>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</si>
  <si>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</si>
  <si>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</si>
  <si>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</si>
  <si>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</si>
  <si>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</si>
  <si>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</si>
  <si>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</si>
  <si>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</si>
  <si>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</si>
  <si>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</si>
  <si>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</si>
  <si>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</si>
  <si>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</si>
  <si>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</si>
  <si>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</si>
  <si>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</si>
  <si>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</si>
  <si>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</si>
  <si>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</si>
  <si>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</si>
  <si>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</si>
  <si>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</si>
  <si>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</si>
  <si>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</si>
  <si>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</si>
  <si>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</si>
  <si>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</si>
  <si>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</si>
  <si>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</si>
  <si>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</si>
  <si>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</si>
  <si>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</si>
  <si>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</si>
  <si>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</si>
  <si>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</si>
  <si>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</si>
  <si>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</si>
  <si>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</si>
  <si>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</si>
  <si>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</si>
  <si>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</si>
  <si>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</si>
  <si>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</si>
  <si>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</si>
  <si>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</si>
  <si>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</si>
  <si>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</si>
  <si>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</si>
  <si>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</si>
  <si>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</si>
  <si>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</si>
  <si>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</si>
  <si>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</si>
  <si>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</si>
  <si>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</si>
  <si>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</si>
  <si>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</si>
  <si>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</si>
  <si>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</si>
  <si>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</si>
  <si>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</si>
  <si>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</si>
  <si>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</si>
  <si>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</si>
  <si>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</si>
  <si>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</si>
  <si>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</si>
  <si>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</si>
  <si>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</si>
  <si>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</si>
  <si>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</si>
  <si>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</si>
  <si>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</si>
  <si>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</si>
  <si>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</si>
  <si>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</si>
  <si>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</si>
  <si>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</si>
  <si>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</si>
  <si>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</si>
  <si>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</si>
  <si>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</si>
  <si>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</si>
  <si>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</si>
  <si>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</si>
  <si>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</si>
  <si>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</si>
  <si>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</si>
  <si>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</si>
  <si>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</si>
  <si>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</si>
  <si>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</si>
  <si>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</si>
  <si>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</si>
  <si>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</si>
  <si>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</si>
  <si>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</si>
  <si>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</si>
  <si>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</si>
  <si>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</si>
  <si>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</si>
  <si>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</si>
  <si>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</si>
  <si>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</si>
  <si>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</si>
  <si>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</si>
  <si>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</si>
  <si>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</si>
  <si>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</si>
  <si>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</si>
  <si>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</si>
  <si>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</si>
  <si>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</si>
  <si>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</si>
  <si>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</si>
  <si>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</si>
  <si>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</si>
  <si>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</si>
  <si>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</si>
  <si>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</si>
  <si>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</si>
  <si>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</si>
  <si>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</si>
  <si>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</si>
  <si>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</si>
  <si>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</si>
  <si>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</si>
  <si>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</si>
  <si>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</si>
  <si>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</si>
  <si>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</si>
  <si>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</si>
  <si>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</si>
  <si>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</si>
  <si>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</si>
  <si>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</si>
  <si>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</si>
  <si>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</si>
  <si>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</si>
  <si>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</si>
  <si>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</si>
  <si>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</si>
  <si>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</si>
  <si>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</si>
  <si>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</si>
  <si>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</si>
  <si>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</si>
  <si>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</si>
  <si>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</si>
  <si>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</si>
  <si>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</si>
  <si>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</si>
  <si>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</si>
  <si>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</si>
  <si>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</si>
  <si>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</si>
  <si>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</si>
  <si>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</si>
  <si>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</si>
  <si>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</si>
  <si>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</si>
  <si>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</si>
  <si>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</si>
  <si>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</si>
  <si>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</si>
  <si>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</si>
  <si>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</si>
  <si>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</si>
  <si>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</si>
  <si>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</si>
  <si>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</si>
  <si>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</si>
  <si>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</si>
  <si>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</si>
  <si>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</si>
  <si>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</si>
  <si>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</si>
  <si>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</si>
  <si>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</si>
  <si>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</si>
  <si>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</si>
  <si>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</si>
  <si>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</si>
  <si>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</si>
  <si>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</si>
  <si>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</si>
  <si>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</si>
  <si>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</si>
  <si>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</si>
  <si>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</si>
  <si>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</si>
  <si>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</si>
  <si>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</si>
  <si>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</si>
  <si>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</si>
  <si>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</si>
  <si>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</si>
  <si>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</si>
  <si>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</si>
  <si>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</si>
  <si>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</si>
  <si>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</si>
  <si>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</si>
  <si>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</si>
  <si>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</si>
  <si>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</si>
  <si>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</si>
  <si>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</si>
  <si>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</si>
  <si>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</si>
  <si>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</si>
  <si>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</si>
  <si>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</si>
  <si>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</si>
  <si>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</si>
  <si>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</si>
  <si>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</si>
  <si>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</si>
  <si>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</si>
  <si>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</si>
  <si>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</si>
  <si>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</si>
  <si>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</si>
  <si>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</si>
  <si>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</si>
  <si>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</si>
  <si>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</si>
  <si>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</si>
  <si>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</si>
  <si>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</si>
  <si>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</si>
  <si>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</si>
  <si>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</si>
  <si>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</si>
  <si>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</si>
  <si>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</si>
  <si>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</si>
  <si>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</si>
  <si>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</si>
  <si>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</si>
  <si>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</si>
  <si>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</si>
  <si>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</si>
  <si>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</si>
  <si>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</si>
  <si>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</si>
  <si>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</si>
  <si>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</si>
  <si>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</si>
  <si>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</si>
  <si>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</si>
  <si>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</si>
  <si>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</si>
  <si>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</si>
  <si>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</si>
  <si>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</si>
  <si>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</si>
  <si>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</si>
  <si>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</si>
  <si>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</si>
  <si>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</si>
  <si>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</si>
  <si>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</si>
  <si>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</si>
  <si>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</si>
  <si>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</si>
  <si>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</si>
  <si>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</si>
  <si>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</si>
  <si>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</si>
  <si>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</si>
  <si>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</si>
  <si>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</si>
  <si>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</si>
  <si>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</si>
  <si>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</si>
  <si>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</si>
  <si>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</si>
  <si>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</si>
  <si>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</si>
  <si>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</si>
  <si>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</si>
  <si>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</si>
  <si>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</si>
  <si>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</si>
  <si>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</si>
  <si>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</si>
  <si>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</si>
  <si>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</si>
  <si>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</si>
  <si>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</si>
  <si>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</si>
  <si>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</si>
  <si>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</si>
  <si>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</si>
  <si>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</si>
  <si>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</si>
  <si>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</si>
  <si>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</si>
  <si>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</si>
  <si>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</si>
  <si>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</si>
  <si>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</si>
  <si>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</si>
  <si>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</si>
  <si>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</si>
  <si>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</si>
  <si>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</si>
  <si>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</si>
  <si>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</si>
  <si>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</si>
  <si>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</si>
  <si>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</si>
  <si>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</si>
  <si>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</si>
  <si>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</si>
  <si>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</si>
  <si>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</si>
  <si>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</si>
  <si>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</si>
  <si>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</si>
  <si>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</si>
  <si>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</si>
  <si>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</si>
  <si>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</si>
  <si>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</si>
  <si>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</si>
  <si>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</si>
  <si>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</si>
  <si>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</si>
  <si>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</si>
  <si>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</si>
  <si>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</si>
  <si>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</si>
  <si>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</si>
  <si>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</si>
  <si>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</si>
  <si>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</si>
  <si>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</si>
  <si>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</si>
  <si>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</si>
  <si>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</si>
  <si>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</si>
  <si>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</si>
  <si>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</si>
  <si>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</si>
  <si>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</si>
  <si>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</si>
  <si>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</si>
  <si>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</si>
  <si>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</si>
  <si>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</si>
  <si>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</si>
  <si>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</si>
  <si>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</si>
  <si>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</si>
  <si>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</si>
  <si>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</si>
  <si>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</si>
  <si>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</si>
  <si>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</si>
  <si>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</si>
  <si>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</si>
  <si>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</si>
  <si>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</si>
  <si>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</si>
  <si>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</si>
  <si>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</si>
  <si>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</si>
  <si>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</si>
  <si>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</si>
  <si>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</si>
  <si>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</si>
  <si>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</si>
  <si>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</si>
  <si>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</si>
  <si>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</si>
  <si>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</si>
  <si>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</si>
  <si>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</si>
  <si>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</si>
  <si>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</si>
  <si>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</si>
  <si>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</si>
  <si>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</si>
  <si>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</si>
  <si>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</si>
  <si>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</si>
  <si>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</si>
  <si>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</si>
  <si>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</si>
  <si>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</si>
  <si>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</si>
  <si>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</si>
  <si>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</si>
  <si>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</si>
  <si>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</si>
  <si>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</si>
  <si>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</si>
  <si>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</si>
  <si>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</si>
  <si>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</si>
  <si>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</si>
  <si>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</si>
  <si>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</si>
  <si>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</si>
  <si>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</si>
  <si>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</si>
  <si>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</si>
  <si>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</si>
  <si>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</si>
  <si>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</si>
  <si>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</si>
  <si>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</si>
  <si>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</si>
  <si>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</si>
  <si>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</si>
  <si>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</si>
  <si>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</si>
  <si>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</si>
  <si>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</si>
  <si>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</si>
  <si>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</si>
  <si>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</si>
  <si>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</si>
  <si>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</si>
  <si>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</si>
  <si>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</si>
  <si>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</si>
  <si>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</si>
  <si>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</si>
  <si>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</si>
  <si>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</si>
  <si>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</si>
  <si>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</si>
  <si>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</si>
  <si>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</si>
  <si>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</si>
  <si>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</si>
  <si>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</si>
  <si>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</si>
  <si>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</si>
  <si>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</si>
  <si>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</si>
  <si>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</si>
  <si>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</si>
  <si>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</si>
  <si>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</si>
  <si>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</si>
  <si>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</si>
  <si>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</si>
  <si>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</si>
  <si>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</si>
  <si>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</si>
  <si>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</si>
  <si>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</si>
  <si>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</si>
  <si>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</si>
  <si>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</si>
  <si>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</si>
  <si>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</si>
  <si>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</si>
  <si>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</si>
  <si>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</si>
  <si>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</si>
  <si>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</si>
  <si>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</si>
  <si>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</si>
  <si>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</si>
  <si>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</si>
  <si>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</si>
  <si>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</si>
  <si>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</si>
  <si>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</si>
  <si>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</si>
  <si>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</si>
  <si>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</si>
  <si>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</si>
  <si>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</si>
  <si>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</si>
  <si>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</si>
  <si>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</si>
  <si>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</si>
  <si>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</si>
  <si>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</si>
  <si>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</si>
  <si>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</si>
  <si>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</si>
  <si>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</si>
  <si>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</si>
  <si>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</si>
  <si>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</si>
  <si>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</si>
  <si>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</si>
  <si>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</si>
  <si>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</si>
  <si>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</si>
  <si>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</si>
  <si>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</si>
  <si>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</si>
  <si>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</si>
  <si>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</si>
  <si>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</si>
  <si>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</si>
  <si>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</si>
  <si>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</si>
  <si>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</si>
  <si>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</si>
  <si>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</si>
  <si>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</si>
  <si>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</si>
  <si>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</si>
  <si>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</si>
  <si>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</si>
  <si>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</si>
  <si>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</si>
  <si>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</si>
  <si>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</si>
  <si>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</si>
  <si>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</si>
  <si>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</si>
  <si>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</si>
  <si>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</si>
  <si>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</si>
  <si>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</si>
  <si>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</si>
  <si>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</si>
  <si>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</si>
  <si>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</si>
  <si>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</si>
  <si>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</si>
  <si>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</si>
  <si>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</si>
  <si>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</si>
  <si>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</si>
  <si>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</si>
  <si>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</si>
  <si>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</si>
  <si>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</si>
  <si>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</si>
  <si>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</si>
  <si>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</si>
  <si>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</si>
  <si>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</si>
  <si>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</si>
  <si>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</si>
  <si>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</si>
  <si>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</si>
  <si>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</si>
  <si>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</si>
  <si>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</si>
  <si>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</si>
  <si>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</si>
  <si>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</si>
  <si>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</si>
  <si>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</si>
  <si>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</si>
  <si>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</si>
  <si>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</si>
  <si>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</si>
  <si>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</si>
  <si>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</si>
  <si>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</si>
  <si>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</si>
  <si>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</si>
  <si>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</si>
  <si>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</si>
  <si>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</si>
  <si>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</si>
  <si>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</si>
  <si>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</si>
  <si>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</si>
  <si>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</si>
  <si>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</si>
  <si>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</si>
  <si>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</si>
  <si>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</si>
  <si>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</si>
  <si>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</si>
  <si>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</si>
  <si>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</si>
  <si>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</si>
  <si>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</si>
  <si>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</si>
  <si>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</si>
  <si>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</si>
  <si>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</si>
  <si>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</si>
  <si>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</si>
  <si>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</si>
  <si>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</si>
  <si>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</si>
  <si>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</si>
  <si>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</si>
  <si>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</si>
  <si>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</si>
  <si>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</si>
  <si>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</si>
  <si>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</si>
  <si>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</si>
  <si>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</si>
  <si>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</si>
  <si>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</si>
  <si>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</si>
  <si>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</si>
  <si>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</si>
  <si>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</si>
  <si>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</si>
  <si>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</si>
  <si>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</si>
  <si>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</si>
  <si>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</si>
  <si>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</si>
  <si>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</si>
  <si>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</si>
  <si>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</si>
  <si>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</si>
  <si>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</si>
  <si>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</si>
  <si>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</si>
  <si>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</si>
  <si>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</si>
  <si>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</si>
  <si>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</si>
  <si>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</si>
  <si>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</si>
  <si>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</si>
  <si>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</si>
  <si>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</si>
  <si>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</si>
  <si>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</si>
  <si>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</si>
  <si>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</si>
  <si>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</si>
  <si>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</si>
  <si>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</si>
  <si>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</si>
  <si>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</si>
  <si>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</si>
  <si>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</si>
  <si>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</si>
  <si>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</si>
  <si>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</si>
  <si>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</si>
  <si>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</si>
  <si>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</si>
  <si>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</si>
  <si>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</si>
  <si>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</si>
  <si>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</si>
  <si>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</si>
  <si>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</si>
  <si>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</si>
  <si>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</si>
  <si>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</si>
  <si>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</si>
  <si>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</si>
  <si>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</si>
  <si>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</si>
  <si>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</si>
  <si>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</si>
  <si>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</si>
  <si>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</si>
  <si>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</si>
  <si>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</si>
  <si>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</si>
  <si>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</si>
  <si>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</si>
  <si>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</si>
  <si>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</si>
  <si>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</si>
  <si>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</si>
  <si>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</si>
  <si>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</si>
  <si>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</si>
  <si>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</si>
  <si>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</si>
  <si>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</si>
  <si>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</si>
  <si>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</si>
  <si>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</si>
  <si>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</si>
  <si>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</si>
  <si>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</si>
  <si>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</si>
  <si>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</si>
  <si>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</si>
  <si>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</si>
  <si>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</si>
  <si>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</si>
  <si>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</si>
  <si>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</si>
  <si>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</si>
  <si>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</si>
  <si>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</si>
  <si>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</si>
  <si>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</si>
  <si>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</si>
  <si>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</si>
  <si>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</si>
  <si>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</si>
  <si>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</si>
  <si>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</si>
  <si>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</si>
  <si>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</si>
  <si>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</si>
  <si>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</si>
  <si>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</si>
  <si>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</si>
  <si>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</si>
  <si>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</si>
  <si>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</si>
  <si>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</si>
  <si>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</si>
  <si>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</si>
  <si>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</si>
  <si>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</si>
  <si>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</si>
  <si>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</si>
  <si>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</si>
  <si>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</si>
  <si>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</si>
  <si>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</si>
  <si>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</si>
  <si>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</si>
  <si>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</si>
  <si>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</si>
  <si>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</si>
  <si>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</si>
  <si>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</si>
  <si>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</si>
  <si>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</si>
  <si>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</si>
  <si>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</si>
  <si>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</si>
  <si>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</si>
  <si>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</si>
  <si>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</si>
  <si>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</si>
  <si>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</si>
  <si>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</si>
  <si>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</si>
  <si>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</si>
  <si>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</si>
  <si>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</si>
  <si>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</si>
  <si>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</si>
  <si>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</si>
  <si>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</si>
  <si>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</si>
  <si>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</si>
  <si>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</si>
  <si>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</si>
  <si>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</si>
  <si>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</si>
  <si>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</si>
  <si>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</si>
  <si>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</si>
  <si>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</si>
  <si>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</si>
  <si>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</si>
  <si>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</si>
  <si>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</si>
  <si>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</si>
  <si>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</si>
  <si>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</si>
  <si>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</si>
  <si>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</si>
  <si>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</si>
  <si>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</si>
  <si>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</si>
  <si>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</si>
  <si>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</si>
  <si>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</si>
  <si>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</si>
  <si>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</si>
  <si>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</si>
  <si>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</si>
  <si>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</si>
  <si>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</si>
  <si>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</si>
  <si>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</si>
  <si>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</si>
  <si>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</si>
  <si>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</si>
  <si>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</si>
  <si>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</si>
  <si>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</si>
  <si>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</si>
  <si>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</si>
  <si>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</si>
  <si>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</si>
  <si>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</si>
  <si>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</si>
  <si>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</si>
  <si>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</si>
  <si>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</si>
  <si>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</si>
  <si>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</si>
  <si>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</si>
  <si>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</si>
  <si>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</si>
  <si>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</si>
  <si>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</si>
  <si>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</si>
  <si>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</si>
  <si>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</si>
  <si>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</si>
  <si>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</si>
  <si>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</si>
  <si>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</si>
  <si>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</si>
  <si>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</si>
  <si>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</si>
  <si>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</si>
  <si>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</si>
  <si>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</si>
  <si>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</si>
  <si>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</si>
  <si>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</si>
  <si>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</si>
  <si>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</si>
  <si>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</si>
  <si>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</si>
  <si>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</si>
  <si>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</si>
  <si>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</si>
  <si>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</si>
  <si>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</si>
  <si>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</si>
  <si>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</si>
  <si>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</si>
  <si>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</si>
  <si>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</si>
  <si>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</si>
  <si>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</si>
  <si>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</si>
  <si>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</si>
  <si>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</si>
  <si>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</si>
  <si>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</si>
  <si>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</si>
  <si>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</si>
  <si>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</si>
  <si>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</si>
  <si>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</si>
  <si>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</si>
  <si>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</si>
  <si>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</si>
  <si>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</si>
  <si>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</si>
  <si>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</si>
  <si>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</si>
  <si>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</si>
  <si>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</si>
  <si>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</si>
  <si>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</si>
  <si>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</si>
  <si>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</si>
  <si>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</si>
  <si>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</si>
  <si>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</si>
  <si>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</si>
  <si>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</si>
  <si>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</si>
  <si>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</si>
  <si>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</si>
  <si>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</si>
  <si>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</si>
  <si>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</si>
  <si>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</si>
  <si>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</si>
  <si>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</si>
  <si>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</si>
  <si>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</si>
  <si>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</si>
  <si>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</si>
  <si>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</si>
  <si>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</si>
  <si>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</si>
  <si>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</si>
  <si>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</si>
  <si>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</si>
  <si>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</si>
  <si>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</si>
  <si>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</si>
  <si>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</si>
  <si>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</si>
  <si>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</si>
  <si>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</si>
  <si>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</si>
  <si>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</si>
  <si>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</si>
  <si>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</si>
  <si>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</si>
  <si>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</si>
  <si>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</si>
  <si>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</si>
  <si>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</si>
  <si>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</si>
  <si>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</si>
  <si>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</si>
  <si>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</si>
  <si>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</si>
  <si>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</si>
  <si>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</si>
  <si>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</si>
  <si>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</si>
  <si>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</si>
  <si>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</si>
  <si>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</si>
  <si>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</si>
  <si>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</si>
  <si>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</si>
  <si>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</si>
  <si>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</si>
  <si>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</si>
  <si>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</si>
  <si>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</si>
  <si>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</si>
  <si>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</si>
  <si>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</si>
  <si>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</si>
  <si>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</si>
  <si>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</si>
  <si>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</si>
  <si>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</si>
  <si>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</si>
  <si>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</si>
  <si>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</si>
  <si>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</si>
  <si>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</si>
  <si>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</si>
  <si>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</si>
  <si>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</si>
  <si>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</si>
  <si>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</si>
  <si>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</si>
  <si>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</si>
  <si>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</si>
  <si>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</si>
  <si>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</si>
  <si>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</si>
  <si>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</si>
  <si>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</si>
  <si>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</si>
  <si>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</si>
  <si>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</si>
  <si>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</si>
  <si>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</si>
  <si>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</si>
  <si>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</si>
  <si>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</si>
  <si>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</si>
  <si>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</si>
  <si>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</si>
  <si>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</si>
  <si>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</si>
  <si>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</si>
  <si>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</si>
  <si>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</si>
  <si>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</si>
  <si>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</si>
  <si>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</si>
  <si>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</si>
  <si>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</si>
  <si>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</si>
  <si>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</si>
  <si>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</si>
  <si>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</si>
  <si>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</si>
  <si>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</si>
  <si>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</si>
  <si>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</si>
  <si>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</si>
  <si>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</si>
  <si>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</si>
  <si>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</si>
  <si>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</si>
  <si>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</si>
  <si>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</si>
  <si>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</si>
  <si>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</si>
  <si>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</si>
  <si>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</si>
  <si>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</si>
  <si>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</si>
  <si>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</si>
  <si>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</si>
  <si>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</si>
  <si>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</si>
  <si>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</si>
  <si>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</si>
  <si>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</si>
  <si>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</si>
  <si>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</si>
  <si>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</si>
  <si>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</si>
  <si>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</si>
  <si>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</si>
  <si>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</si>
  <si>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</si>
  <si>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</si>
  <si>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</si>
  <si>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</si>
  <si>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</si>
  <si>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</si>
  <si>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</si>
  <si>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</si>
  <si>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</si>
  <si>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</si>
  <si>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</si>
  <si>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</si>
  <si>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</si>
  <si>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</si>
  <si>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</si>
  <si>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</si>
  <si>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</si>
  <si>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</si>
  <si>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</si>
  <si>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</si>
  <si>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</si>
  <si>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</si>
  <si>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</si>
  <si>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</si>
  <si>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</si>
  <si>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</si>
  <si>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</si>
  <si>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</si>
  <si>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</si>
  <si>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</si>
  <si>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</si>
  <si>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</si>
  <si>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</si>
  <si>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</si>
  <si>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</si>
  <si>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</si>
  <si>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</si>
  <si>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</si>
  <si>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</si>
  <si>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</si>
  <si>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</si>
  <si>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</si>
  <si>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</si>
  <si>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</si>
  <si>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</si>
  <si>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</si>
  <si>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</si>
  <si>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</si>
  <si>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</si>
  <si>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</si>
  <si>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</si>
  <si>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</si>
  <si>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</si>
  <si>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</si>
  <si>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</si>
  <si>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</si>
  <si>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</si>
  <si>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</si>
  <si>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</si>
  <si>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</si>
  <si>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</si>
  <si>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</si>
  <si>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</si>
  <si>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</si>
  <si>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</si>
  <si>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</si>
  <si>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</si>
  <si>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</si>
  <si>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</si>
  <si>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</si>
  <si>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</si>
  <si>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</si>
  <si>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</si>
  <si>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</si>
  <si>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</si>
  <si>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</si>
  <si>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</si>
  <si>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</si>
  <si>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</si>
  <si>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</si>
  <si>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</si>
  <si>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</si>
  <si>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</si>
  <si>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</si>
  <si>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</si>
  <si>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</si>
  <si>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</si>
  <si>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</si>
  <si>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</si>
  <si>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</si>
  <si>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</si>
  <si>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</si>
  <si>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</si>
  <si>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</si>
  <si>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</si>
  <si>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</si>
  <si>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</si>
  <si>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</si>
  <si>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</si>
  <si>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</si>
  <si>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</si>
  <si>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</si>
  <si>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</si>
  <si>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</si>
  <si>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</si>
  <si>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</si>
  <si>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</si>
  <si>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</si>
  <si>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</si>
  <si>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</si>
  <si>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</si>
  <si>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</si>
  <si>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</si>
  <si>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</si>
  <si>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</si>
  <si>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</si>
  <si>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</si>
  <si>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</si>
  <si>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</si>
  <si>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</si>
  <si>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</si>
  <si>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</si>
  <si>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</si>
  <si>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</si>
  <si>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</si>
  <si>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</si>
  <si>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</si>
  <si>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</si>
  <si>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</si>
  <si>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</si>
  <si>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</si>
  <si>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</si>
  <si>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</si>
  <si>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</si>
  <si>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</si>
  <si>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</si>
  <si>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</si>
  <si>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</si>
  <si>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</si>
  <si>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</si>
  <si>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</si>
  <si>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</si>
  <si>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</si>
  <si>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</si>
  <si>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</si>
  <si>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</si>
  <si>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</si>
  <si>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</si>
  <si>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</si>
  <si>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</si>
  <si>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</si>
  <si>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</si>
  <si>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</si>
  <si>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</si>
  <si>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</si>
  <si>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</si>
  <si>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</si>
  <si>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</si>
  <si>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</si>
  <si>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</si>
  <si>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</si>
  <si>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</si>
  <si>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</si>
  <si>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</si>
  <si>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</si>
  <si>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</si>
  <si>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</si>
  <si>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</si>
  <si>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</si>
  <si>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</si>
  <si>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</si>
  <si>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</si>
  <si>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</si>
  <si>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</si>
  <si>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</si>
  <si>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</si>
  <si>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</si>
  <si>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</si>
  <si>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</si>
  <si>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</si>
  <si>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</si>
  <si>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</si>
  <si>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</si>
  <si>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</si>
  <si>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</si>
  <si>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</si>
  <si>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</si>
  <si>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</si>
  <si>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</si>
  <si>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</si>
  <si>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</si>
  <si>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</si>
  <si>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</si>
  <si>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</si>
  <si>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</si>
  <si>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</si>
  <si>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</si>
  <si>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</si>
  <si>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</si>
  <si>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</si>
  <si>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</si>
  <si>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</si>
  <si>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</si>
  <si>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</si>
  <si>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</si>
  <si>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</si>
  <si>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</si>
  <si>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</si>
  <si>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</si>
  <si>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</si>
  <si>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</si>
  <si>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</si>
  <si>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</si>
  <si>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</si>
  <si>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</si>
  <si>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</si>
  <si>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</si>
  <si>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</si>
  <si>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</si>
  <si>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</si>
  <si>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</si>
  <si>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</si>
  <si>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</si>
  <si>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</si>
  <si>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</si>
  <si>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</si>
  <si>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</si>
  <si>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</si>
  <si>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</si>
  <si>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</si>
  <si>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</si>
  <si>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</si>
  <si>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</si>
  <si>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</si>
  <si>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</si>
  <si>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</si>
  <si>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</si>
  <si>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</si>
  <si>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</si>
  <si>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</si>
  <si>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</si>
  <si>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</si>
  <si>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</si>
  <si>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</si>
  <si>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</si>
  <si>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</si>
  <si>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</si>
  <si>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</si>
  <si>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</si>
  <si>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</si>
  <si>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</si>
  <si>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</si>
  <si>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</si>
  <si>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</si>
  <si>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</si>
  <si>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</si>
  <si>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</si>
  <si>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</si>
  <si>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</si>
  <si>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</si>
  <si>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</si>
  <si>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</si>
  <si>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</si>
  <si>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</si>
  <si>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</si>
  <si>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</si>
  <si>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</si>
  <si>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</si>
  <si>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</si>
  <si>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</si>
  <si>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</si>
  <si>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</si>
  <si>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</si>
  <si>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</si>
  <si>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</si>
  <si>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</si>
  <si>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</si>
  <si>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</si>
  <si>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</si>
  <si>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</si>
  <si>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</si>
  <si>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</si>
  <si>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</si>
  <si>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</si>
  <si>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</si>
  <si>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</si>
  <si>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</si>
  <si>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</si>
  <si>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</si>
  <si>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</si>
  <si>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</si>
  <si>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</si>
  <si>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</si>
  <si>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</si>
  <si>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</si>
  <si>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</si>
  <si>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</si>
  <si>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</si>
  <si>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</si>
  <si>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</si>
  <si>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</si>
  <si>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</si>
  <si>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</si>
  <si>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</si>
  <si>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</si>
  <si>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</si>
  <si>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</si>
  <si>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</si>
  <si>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</si>
  <si>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</si>
  <si>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</si>
  <si>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</si>
  <si>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</si>
  <si>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</si>
  <si>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</si>
  <si>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</si>
  <si>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</si>
  <si>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</si>
  <si>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</si>
  <si>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</si>
  <si>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</si>
  <si>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</si>
  <si>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</si>
  <si>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</si>
  <si>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</si>
  <si>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</si>
  <si>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</si>
  <si>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</si>
  <si>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</si>
  <si>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</si>
  <si>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</si>
  <si>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</si>
  <si>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</si>
  <si>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</si>
  <si>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</si>
  <si>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</si>
  <si>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</si>
  <si>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</si>
  <si>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</si>
  <si>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</si>
  <si>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</si>
  <si>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</si>
  <si>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</si>
  <si>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</si>
  <si>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</si>
  <si>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</si>
  <si>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</si>
  <si>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</si>
  <si>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</si>
  <si>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</si>
  <si>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</si>
  <si>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</si>
  <si>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</si>
  <si>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</si>
  <si>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</si>
  <si>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</si>
  <si>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</si>
  <si>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</si>
  <si>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</si>
  <si>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</si>
  <si>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</si>
  <si>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</si>
  <si>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</si>
  <si>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</si>
  <si>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</si>
  <si>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</si>
  <si>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</si>
  <si>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</si>
  <si>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</si>
  <si>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</si>
  <si>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</si>
  <si>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</si>
  <si>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</si>
  <si>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</si>
  <si>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</si>
  <si>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</si>
  <si>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</si>
  <si>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</si>
  <si>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</si>
  <si>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</si>
  <si>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</si>
  <si>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</si>
  <si>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</si>
  <si>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</si>
  <si>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</si>
  <si>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</si>
  <si>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</si>
  <si>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</si>
  <si>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</si>
  <si>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</si>
  <si>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</si>
  <si>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</si>
  <si>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</si>
  <si>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</si>
  <si>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</si>
  <si>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</si>
  <si>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</si>
  <si>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</si>
  <si>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</si>
  <si>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</si>
  <si>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</si>
  <si>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</si>
  <si>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</si>
  <si>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</si>
  <si>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</si>
  <si>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</si>
  <si>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</si>
  <si>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</si>
  <si>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</si>
  <si>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</si>
  <si>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</si>
  <si>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</si>
  <si>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</si>
  <si>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</si>
  <si>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</si>
  <si>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</si>
  <si>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</si>
  <si>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</si>
  <si>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</si>
  <si>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</si>
  <si>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</si>
  <si>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</si>
  <si>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</si>
  <si>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</si>
  <si>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</si>
  <si>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</si>
  <si>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</si>
  <si>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</si>
  <si>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</si>
  <si>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</si>
  <si>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</si>
  <si>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</si>
  <si>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</si>
  <si>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</si>
  <si>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</si>
  <si>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</si>
  <si>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</si>
  <si>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</si>
  <si>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</si>
  <si>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</si>
  <si>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</si>
  <si>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</si>
  <si>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</si>
  <si>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</si>
  <si>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</si>
  <si>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</si>
  <si>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</si>
  <si>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</si>
  <si>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</si>
  <si>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</si>
  <si>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</si>
  <si>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</si>
  <si>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</si>
  <si>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</si>
  <si>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</si>
  <si>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</si>
  <si>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</si>
  <si>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</si>
  <si>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</si>
  <si>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</si>
  <si>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</si>
  <si>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</si>
  <si>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</si>
  <si>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</si>
  <si>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</si>
  <si>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</si>
  <si>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</si>
  <si>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</si>
  <si>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</si>
  <si>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</si>
  <si>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</si>
  <si>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</si>
  <si>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</si>
  <si>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</si>
  <si>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</si>
  <si>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</si>
  <si>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</si>
  <si>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</si>
  <si>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</si>
  <si>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</si>
  <si>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</si>
  <si>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</si>
  <si>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</si>
  <si>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</si>
  <si>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</si>
  <si>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</si>
  <si>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</si>
  <si>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</si>
  <si>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</si>
  <si>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</si>
  <si>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</si>
  <si>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</si>
  <si>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</si>
  <si>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</si>
  <si>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</si>
  <si>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</si>
  <si>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</si>
  <si>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</si>
  <si>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</si>
  <si>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</si>
  <si>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</si>
  <si>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</si>
  <si>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</si>
  <si>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</si>
  <si>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</si>
  <si>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</si>
  <si>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</si>
  <si>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</si>
  <si>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</si>
  <si>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</si>
  <si>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</si>
  <si>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</si>
  <si>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</si>
  <si>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</si>
  <si>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</si>
  <si>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</si>
  <si>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</si>
  <si>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</si>
  <si>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</si>
  <si>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</si>
  <si>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</si>
  <si>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</si>
  <si>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</si>
  <si>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</si>
  <si>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</si>
  <si>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</si>
  <si>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</si>
  <si>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</si>
  <si>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</si>
  <si>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</si>
  <si>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</si>
  <si>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</si>
  <si>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</si>
  <si>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</si>
  <si>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</si>
  <si>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</si>
  <si>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</si>
  <si>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</si>
  <si>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</si>
  <si>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</si>
  <si>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</si>
  <si>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</si>
  <si>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</si>
  <si>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</si>
  <si>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</si>
  <si>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</si>
  <si>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</si>
  <si>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</si>
  <si>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</si>
  <si>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</si>
  <si>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</si>
  <si>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</si>
  <si>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</si>
  <si>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</si>
  <si>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</si>
  <si>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</si>
  <si>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</si>
  <si>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</si>
  <si>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</si>
  <si>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</si>
  <si>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</si>
  <si>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</si>
  <si>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</si>
  <si>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</si>
  <si>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</si>
  <si>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</si>
  <si>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</si>
  <si>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</si>
  <si>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</si>
  <si>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</si>
  <si>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</si>
  <si>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</si>
  <si>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</si>
  <si>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</si>
  <si>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</si>
  <si>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</si>
  <si>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</si>
  <si>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</si>
  <si>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</si>
  <si>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</si>
  <si>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</si>
  <si>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</si>
  <si>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</si>
  <si>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</si>
  <si>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</si>
  <si>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</si>
  <si>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</si>
  <si>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</si>
  <si>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</si>
  <si>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</si>
  <si>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</si>
  <si>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</si>
  <si>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</si>
  <si>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</si>
  <si>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</si>
  <si>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</si>
  <si>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</si>
  <si>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</si>
  <si>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</si>
  <si>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</si>
  <si>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</si>
  <si>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</si>
  <si>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</si>
  <si>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</si>
  <si>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</si>
  <si>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</si>
  <si>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</si>
  <si>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</si>
  <si>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</si>
  <si>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</si>
  <si>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</si>
  <si>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</si>
  <si>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</si>
  <si>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</si>
  <si>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</si>
  <si>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</si>
  <si>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</si>
  <si>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</si>
  <si>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</si>
  <si>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</si>
  <si>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</si>
  <si>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</si>
  <si>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</si>
  <si>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</si>
  <si>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</si>
  <si>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</si>
  <si>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</si>
  <si>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</si>
  <si>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</si>
  <si>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</si>
  <si>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</si>
  <si>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</si>
  <si>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</si>
  <si>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</si>
  <si>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</si>
  <si>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</si>
  <si>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</si>
  <si>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</si>
  <si>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</si>
  <si>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</si>
  <si>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</si>
  <si>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</si>
  <si>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</si>
  <si>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</si>
  <si>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</si>
  <si>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</si>
  <si>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</si>
  <si>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</si>
  <si>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</si>
  <si>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</si>
  <si>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</si>
  <si>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</si>
  <si>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</si>
  <si>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</si>
  <si>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</si>
  <si>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</si>
  <si>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</si>
  <si>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</si>
  <si>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</si>
  <si>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</si>
  <si>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</si>
  <si>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</si>
  <si>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</si>
  <si>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</si>
  <si>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</si>
  <si>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</si>
  <si>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</si>
  <si>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</si>
  <si>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</si>
  <si>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</si>
  <si>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</si>
  <si>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</si>
  <si>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</si>
  <si>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</si>
  <si>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</si>
  <si>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</si>
  <si>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</si>
  <si>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</si>
  <si>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</si>
  <si>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</si>
  <si>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</si>
  <si>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</si>
  <si>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</si>
  <si>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</si>
  <si>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</si>
  <si>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</si>
  <si>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</si>
  <si>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</si>
  <si>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</si>
  <si>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</si>
  <si>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</si>
  <si>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</si>
  <si>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</si>
  <si>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</si>
  <si>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</si>
  <si>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</si>
  <si>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</si>
  <si>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</si>
  <si>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</si>
  <si>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</si>
  <si>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</si>
  <si>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</si>
  <si>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</si>
  <si>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</si>
  <si>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</si>
  <si>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</si>
  <si>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</si>
  <si>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</si>
  <si>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</si>
  <si>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</si>
  <si>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</si>
  <si>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</si>
  <si>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</si>
  <si>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</si>
  <si>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</si>
  <si>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</si>
  <si>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</si>
  <si>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</si>
  <si>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</si>
  <si>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</si>
  <si>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</si>
  <si>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</si>
  <si>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</si>
  <si>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</si>
  <si>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</si>
  <si>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</si>
  <si>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</si>
  <si>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</si>
  <si>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</si>
  <si>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</si>
  <si>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</si>
  <si>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</si>
  <si>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</si>
  <si>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</si>
  <si>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</si>
  <si>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</si>
  <si>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</si>
  <si>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</si>
  <si>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</si>
  <si>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</si>
  <si>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</si>
  <si>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</si>
  <si>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</si>
  <si>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</si>
  <si>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</si>
  <si>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</si>
  <si>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</si>
  <si>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</si>
  <si>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</si>
  <si>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</si>
  <si>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</si>
  <si>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</si>
  <si>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</si>
  <si>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</si>
  <si>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</si>
  <si>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</si>
  <si>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</si>
  <si>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</si>
  <si>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</si>
  <si>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</si>
  <si>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</si>
  <si>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</si>
  <si>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</si>
  <si>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</si>
  <si>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</si>
  <si>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</si>
  <si>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</si>
  <si>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</si>
  <si>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</si>
  <si>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</si>
  <si>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</si>
  <si>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</si>
  <si>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</si>
  <si>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</si>
  <si>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</si>
  <si>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</si>
  <si>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</si>
  <si>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</si>
  <si>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</si>
  <si>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</si>
  <si>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</si>
  <si>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</si>
  <si>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</si>
  <si>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</si>
  <si>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</si>
  <si>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</si>
  <si>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</si>
  <si>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</si>
  <si>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</si>
  <si>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</si>
  <si>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</si>
  <si>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</si>
  <si>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</si>
  <si>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</si>
  <si>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</si>
  <si>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</si>
  <si>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</si>
  <si>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</si>
  <si>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</si>
  <si>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</si>
  <si>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</si>
  <si>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</si>
  <si>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</si>
  <si>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</si>
  <si>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</si>
  <si>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</si>
  <si>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</si>
  <si>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</si>
  <si>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</si>
  <si>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</si>
  <si>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</si>
  <si>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</si>
  <si>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</si>
  <si>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</si>
  <si>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</si>
  <si>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</si>
  <si>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</si>
  <si>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</si>
  <si>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</si>
  <si>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</si>
  <si>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</si>
  <si>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</si>
  <si>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</si>
  <si>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</si>
  <si>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</si>
  <si>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</si>
  <si>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</si>
  <si>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</si>
  <si>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</si>
  <si>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</si>
  <si>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</si>
  <si>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</si>
  <si>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</si>
  <si>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</si>
  <si>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</si>
  <si>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</si>
  <si>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</si>
  <si>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</si>
  <si>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</si>
  <si>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</si>
  <si>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</si>
  <si>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</si>
  <si>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</si>
  <si>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</si>
  <si>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</si>
  <si>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</si>
  <si>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</si>
  <si>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</si>
  <si>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</si>
  <si>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</si>
  <si>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</si>
  <si>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</si>
  <si>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</si>
  <si>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</si>
  <si>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</si>
  <si>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</si>
  <si>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</si>
  <si>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</si>
  <si>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</si>
  <si>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</si>
  <si>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</si>
  <si>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</si>
  <si>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</si>
  <si>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</si>
  <si>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</si>
  <si>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</si>
  <si>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</si>
  <si>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</si>
  <si>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</si>
  <si>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</si>
  <si>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</si>
  <si>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</si>
  <si>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</si>
  <si>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</si>
  <si>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</si>
  <si>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</si>
  <si>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</si>
  <si>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</si>
  <si>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</si>
  <si>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</si>
  <si>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</si>
  <si>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</si>
  <si>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</si>
  <si>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</si>
  <si>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</si>
  <si>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</si>
  <si>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</si>
  <si>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</si>
  <si>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</si>
  <si>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</si>
  <si>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</si>
  <si>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</si>
  <si>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</si>
  <si>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</si>
  <si>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</si>
  <si>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</si>
  <si>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</si>
  <si>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</si>
  <si>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</si>
  <si>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</si>
  <si>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</si>
  <si>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</si>
  <si>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</si>
  <si>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</si>
  <si>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</si>
  <si>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</si>
  <si>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</si>
  <si>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</si>
  <si>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</si>
  <si>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</si>
  <si>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</si>
  <si>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</si>
  <si>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</si>
  <si>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</si>
  <si>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</si>
  <si>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</si>
  <si>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</si>
  <si>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</si>
  <si>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</si>
  <si>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</si>
  <si>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</si>
  <si>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</si>
  <si>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</si>
  <si>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</si>
  <si>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</si>
  <si>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</si>
  <si>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</si>
  <si>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</si>
  <si>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</si>
  <si>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</si>
  <si>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</si>
  <si>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</si>
  <si>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</si>
  <si>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</si>
  <si>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</si>
  <si>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</si>
  <si>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</si>
  <si>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</si>
  <si>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</si>
  <si>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</si>
  <si>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</si>
  <si>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</si>
  <si>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</si>
  <si>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</si>
  <si>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</si>
  <si>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</si>
  <si>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</si>
  <si>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</si>
  <si>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</si>
  <si>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</si>
  <si>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</si>
  <si>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</si>
  <si>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</si>
  <si>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</si>
  <si>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</si>
  <si>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</si>
  <si>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</si>
  <si>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</si>
  <si>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</si>
  <si>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</si>
  <si>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</si>
  <si>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</si>
  <si>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</si>
  <si>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</si>
  <si>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</si>
  <si>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</si>
  <si>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</si>
  <si>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</si>
  <si>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</si>
  <si>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</si>
  <si>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</si>
  <si>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</si>
  <si>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</si>
  <si>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</si>
  <si>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</si>
  <si>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</si>
  <si>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</si>
  <si>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</si>
  <si>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</si>
  <si>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</si>
  <si>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</si>
  <si>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</si>
  <si>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</si>
  <si>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</si>
  <si>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</si>
  <si>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</si>
  <si>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</si>
  <si>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</si>
  <si>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</si>
  <si>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</si>
  <si>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</si>
  <si>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</si>
  <si>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</si>
  <si>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</si>
  <si>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</si>
  <si>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</si>
  <si>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</si>
  <si>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</si>
  <si>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</si>
  <si>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</si>
  <si>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</si>
  <si>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</si>
  <si>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</si>
  <si>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</si>
  <si>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</si>
  <si>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</si>
  <si>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</si>
  <si>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</si>
  <si>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</si>
  <si>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</si>
  <si>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</si>
  <si>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</si>
  <si>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</si>
  <si>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</si>
  <si>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</si>
  <si>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</si>
  <si>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</si>
  <si>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</si>
  <si>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</si>
  <si>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</si>
  <si>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</si>
  <si>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</si>
  <si>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</si>
  <si>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</si>
  <si>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</si>
  <si>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</si>
  <si>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</si>
  <si>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</si>
  <si>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</si>
  <si>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</si>
  <si>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</si>
  <si>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</si>
  <si>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</si>
  <si>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</si>
  <si>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</si>
  <si>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</si>
  <si>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</si>
  <si>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</si>
  <si>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</si>
  <si>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</si>
  <si>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</si>
  <si>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</si>
  <si>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</si>
  <si>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</si>
  <si>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</si>
  <si>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</si>
  <si>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</si>
  <si>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</si>
  <si>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</si>
  <si>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</si>
  <si>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</si>
  <si>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</si>
  <si>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</si>
  <si>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</si>
  <si>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</si>
  <si>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</si>
  <si>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</si>
  <si>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</si>
  <si>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</si>
  <si>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</si>
  <si>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</si>
  <si>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</si>
  <si>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</si>
  <si>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</si>
  <si>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</si>
  <si>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</si>
  <si>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</si>
  <si>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</si>
  <si>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</si>
  <si>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</si>
  <si>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</si>
  <si>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</si>
  <si>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</si>
  <si>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</si>
  <si>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</si>
  <si>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</si>
  <si>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</si>
  <si>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</si>
  <si>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</si>
  <si>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</si>
  <si>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</si>
  <si>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</si>
  <si>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</si>
  <si>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</si>
  <si>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</si>
  <si>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</si>
  <si>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</si>
  <si>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</si>
  <si>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</si>
  <si>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</si>
  <si>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</si>
  <si>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</si>
  <si>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</si>
  <si>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</si>
  <si>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</si>
  <si>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</si>
  <si>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</si>
  <si>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</si>
  <si>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</si>
  <si>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</si>
  <si>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</si>
  <si>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</si>
  <si>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</si>
  <si>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</si>
  <si>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</si>
  <si>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</si>
  <si>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</si>
  <si>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</si>
  <si>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</si>
  <si>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</si>
  <si>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</si>
  <si>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</si>
  <si>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</si>
  <si>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</si>
  <si>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</si>
  <si>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</si>
  <si>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</si>
  <si>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</si>
  <si>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</si>
  <si>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</si>
  <si>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</si>
  <si>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</si>
  <si>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</si>
  <si>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</si>
  <si>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</si>
  <si>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</si>
  <si>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</si>
  <si>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</si>
  <si>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</si>
  <si>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</si>
  <si>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</si>
  <si>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</si>
  <si>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</si>
  <si>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</si>
  <si>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</si>
  <si>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</si>
  <si>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</si>
  <si>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</si>
  <si>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</si>
  <si>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</si>
  <si>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</si>
  <si>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</si>
  <si>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</si>
  <si>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</si>
  <si>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</si>
  <si>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</si>
  <si>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</si>
  <si>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</si>
  <si>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</si>
  <si>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</si>
  <si>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</si>
  <si>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</si>
  <si>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</si>
  <si>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</si>
  <si>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</si>
  <si>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</si>
  <si>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</si>
  <si>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</si>
  <si>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</si>
  <si>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</si>
  <si>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</si>
  <si>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</si>
  <si>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</si>
  <si>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</si>
  <si>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</si>
  <si>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</si>
  <si>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</si>
  <si>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</si>
  <si>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</si>
  <si>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</si>
  <si>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</si>
  <si>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</si>
  <si>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</si>
  <si>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</si>
  <si>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</si>
  <si>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</si>
  <si>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</si>
  <si>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</si>
  <si>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</si>
  <si>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</si>
  <si>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</si>
  <si>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</si>
  <si>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</si>
  <si>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</si>
  <si>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</si>
  <si>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</si>
  <si>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</si>
  <si>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</si>
  <si>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</si>
  <si>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</si>
  <si>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</si>
  <si>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</si>
  <si>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</si>
  <si>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</si>
  <si>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</si>
  <si>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</si>
  <si>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</si>
  <si>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</si>
  <si>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</si>
  <si>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</si>
  <si>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</si>
  <si>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</si>
  <si>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</si>
  <si>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</si>
  <si>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</si>
  <si>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</si>
  <si>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</si>
  <si>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</si>
  <si>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</si>
  <si>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</si>
  <si>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</si>
  <si>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</si>
  <si>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</si>
  <si>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</si>
  <si>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</si>
  <si>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</si>
  <si>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</si>
  <si>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</si>
  <si>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</si>
  <si>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</si>
  <si>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</si>
  <si>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</si>
  <si>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</si>
  <si>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</si>
  <si>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</si>
  <si>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</si>
  <si>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</si>
  <si>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</si>
  <si>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</si>
  <si>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</si>
  <si>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</si>
  <si>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</si>
  <si>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</si>
  <si>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</si>
  <si>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</si>
  <si>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</si>
  <si>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</si>
  <si>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</si>
  <si>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</si>
  <si>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</si>
  <si>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</si>
  <si>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</si>
  <si>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</si>
  <si>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</si>
  <si>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</si>
  <si>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</si>
  <si>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</si>
  <si>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</si>
  <si>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</si>
  <si>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</si>
  <si>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</si>
  <si>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</si>
  <si>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</si>
  <si>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</si>
  <si>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</si>
  <si>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</si>
  <si>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</si>
  <si>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</si>
  <si>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</si>
  <si>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</si>
  <si>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</si>
  <si>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</si>
  <si>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</si>
  <si>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</si>
  <si>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</si>
  <si>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</si>
  <si>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</si>
  <si>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</si>
  <si>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</si>
  <si>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</si>
  <si>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</si>
  <si>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</si>
  <si>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</si>
  <si>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</si>
  <si>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</si>
  <si>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</si>
  <si>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</si>
  <si>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</si>
  <si>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</si>
  <si>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</si>
  <si>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</si>
  <si>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</si>
  <si>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</si>
  <si>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</si>
  <si>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</si>
  <si>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</si>
  <si>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</si>
  <si>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</si>
  <si>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</si>
  <si>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</si>
  <si>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</si>
  <si>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</si>
  <si>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</si>
  <si>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</si>
  <si>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</si>
  <si>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</si>
  <si>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</si>
  <si>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</si>
  <si>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</si>
  <si>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</si>
  <si>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</si>
  <si>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</si>
  <si>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</si>
  <si>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</si>
  <si>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</si>
  <si>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</si>
  <si>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</si>
  <si>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</si>
  <si>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</si>
  <si>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</si>
  <si>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</si>
  <si>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</si>
  <si>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</si>
  <si>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</si>
  <si>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</si>
  <si>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</si>
  <si>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</si>
  <si>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</si>
  <si>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</si>
  <si>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</si>
  <si>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</si>
  <si>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</si>
  <si>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</si>
  <si>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</si>
  <si>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</si>
  <si>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</si>
  <si>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</si>
  <si>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</si>
  <si>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</si>
  <si>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</si>
  <si>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</si>
  <si>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</si>
  <si>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</si>
  <si>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</si>
  <si>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</si>
  <si>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</si>
  <si>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</si>
  <si>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</si>
  <si>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</si>
  <si>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</si>
  <si>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</si>
  <si>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</si>
  <si>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</si>
  <si>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</si>
  <si>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</si>
  <si>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</si>
  <si>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</si>
  <si>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</si>
  <si>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</si>
  <si>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</si>
  <si>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</si>
  <si>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</si>
  <si>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</si>
  <si>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</si>
  <si>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</si>
  <si>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</si>
  <si>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</si>
  <si>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</si>
  <si>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</si>
  <si>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</si>
  <si>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</si>
  <si>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</si>
  <si>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</si>
  <si>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</si>
  <si>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</si>
  <si>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</si>
  <si>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</si>
  <si>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</si>
  <si>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</si>
  <si>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</si>
  <si>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</si>
  <si>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</si>
  <si>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</si>
  <si>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</si>
  <si>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</si>
  <si>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</si>
  <si>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</si>
  <si>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</si>
  <si>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</si>
  <si>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</si>
  <si>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</si>
  <si>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</si>
  <si>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</si>
  <si>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</si>
  <si>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</si>
  <si>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</si>
  <si>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</si>
  <si>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</si>
  <si>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</si>
  <si>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</si>
  <si>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</si>
  <si>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</si>
  <si>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</si>
  <si>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</si>
  <si>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</si>
  <si>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</si>
  <si>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</si>
  <si>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</si>
  <si>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</si>
  <si>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</si>
  <si>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</si>
  <si>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</si>
  <si>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</si>
  <si>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</si>
  <si>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</si>
  <si>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</si>
  <si>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</si>
  <si>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</si>
  <si>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</si>
  <si>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</si>
  <si>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</si>
  <si>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</si>
  <si>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</si>
  <si>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</si>
  <si>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</si>
  <si>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</si>
  <si>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</si>
  <si>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</si>
  <si>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</si>
  <si>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</si>
  <si>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</si>
  <si>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</si>
  <si>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</si>
  <si>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</si>
  <si>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</si>
  <si>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</si>
  <si>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</si>
  <si>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</si>
  <si>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</si>
  <si>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</si>
  <si>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</si>
  <si>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</si>
  <si>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</si>
  <si>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</si>
  <si>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</si>
  <si>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</si>
  <si>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</si>
  <si>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</si>
  <si>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</si>
  <si>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</si>
  <si>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</si>
  <si>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</si>
  <si>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</si>
  <si>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</si>
  <si>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</si>
  <si>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</si>
  <si>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</si>
  <si>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</si>
  <si>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</si>
  <si>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</si>
  <si>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</si>
  <si>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</si>
  <si>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</si>
  <si>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</si>
  <si>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</si>
  <si>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</si>
  <si>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</si>
  <si>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</si>
  <si>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</si>
  <si>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</si>
  <si>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</si>
  <si>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</si>
  <si>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</si>
  <si>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</si>
  <si>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</si>
  <si>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</si>
  <si>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</si>
  <si>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</si>
  <si>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</si>
  <si>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</si>
  <si>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</si>
  <si>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</si>
  <si>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</si>
  <si>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</si>
  <si>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</si>
  <si>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</si>
  <si>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</si>
  <si>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</si>
  <si>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</si>
  <si>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</si>
  <si>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</si>
  <si>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</si>
  <si>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</si>
  <si>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</si>
  <si>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</si>
  <si>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</si>
  <si>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</si>
  <si>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</si>
  <si>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</si>
  <si>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</si>
  <si>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</si>
  <si>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</si>
  <si>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</si>
  <si>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</si>
  <si>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</si>
  <si>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</si>
  <si>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</si>
  <si>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</si>
  <si>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</si>
  <si>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</si>
  <si>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</si>
  <si>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</si>
  <si>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</si>
  <si>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</si>
  <si>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</si>
  <si>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</si>
  <si>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</si>
  <si>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</si>
  <si>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</si>
  <si>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</si>
  <si>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</si>
  <si>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</si>
  <si>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</si>
  <si>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</si>
  <si>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</si>
  <si>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</si>
  <si>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</si>
  <si>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</si>
  <si>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</si>
  <si>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</si>
  <si>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</si>
  <si>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</si>
  <si>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</si>
  <si>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</si>
  <si>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</si>
  <si>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</si>
  <si>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</si>
  <si>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</si>
  <si>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</si>
  <si>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</si>
  <si>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</si>
  <si>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</si>
  <si>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</si>
  <si>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</si>
  <si>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</si>
  <si>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</si>
  <si>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</si>
  <si>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</si>
  <si>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</si>
  <si>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</si>
  <si>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</si>
  <si>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</si>
  <si>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</si>
  <si>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</si>
  <si>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</si>
  <si>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</si>
  <si>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</si>
  <si>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</si>
  <si>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</si>
  <si>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</si>
  <si>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</si>
  <si>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</si>
  <si>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</si>
  <si>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</si>
  <si>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</si>
  <si>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</si>
  <si>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</si>
  <si>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</si>
  <si>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</si>
  <si>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</si>
  <si>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</si>
  <si>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</si>
  <si>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</si>
  <si>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</si>
  <si>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</si>
  <si>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</si>
  <si>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</si>
  <si>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</si>
  <si>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</si>
  <si>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</si>
  <si>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</si>
  <si>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</si>
  <si>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</si>
  <si>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</si>
  <si>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</si>
  <si>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</si>
  <si>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</si>
  <si>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</si>
  <si>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</si>
  <si>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</si>
  <si>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</si>
  <si>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</si>
  <si>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</si>
  <si>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</si>
  <si>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</si>
  <si>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</si>
  <si>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</si>
  <si>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</si>
  <si>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</si>
  <si>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</si>
  <si>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</si>
  <si>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</si>
  <si>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</si>
  <si>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</si>
  <si>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</si>
  <si>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</si>
  <si>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</si>
  <si>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</si>
  <si>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</si>
  <si>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</si>
  <si>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</si>
  <si>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</si>
  <si>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</si>
  <si>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</si>
  <si>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</si>
  <si>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</si>
  <si>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</si>
  <si>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</si>
  <si>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</si>
  <si>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</si>
  <si>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</si>
  <si>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</si>
  <si>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</si>
  <si>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</si>
  <si>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</si>
  <si>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</si>
  <si>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</si>
  <si>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</si>
  <si>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</si>
  <si>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</si>
  <si>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</si>
  <si>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</si>
  <si>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</si>
  <si>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</si>
  <si>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</si>
  <si>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</si>
  <si>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</si>
  <si>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</si>
  <si>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</si>
  <si>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</si>
  <si>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</si>
  <si>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</si>
  <si>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</si>
  <si>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</si>
  <si>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</si>
  <si>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</si>
  <si>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</si>
  <si>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</si>
  <si>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</si>
  <si>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</si>
  <si>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</si>
  <si>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</si>
  <si>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</si>
  <si>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</si>
  <si>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</si>
  <si>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</si>
  <si>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</si>
  <si>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</si>
  <si>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</si>
  <si>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</si>
  <si>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</si>
  <si>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</si>
  <si>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</si>
  <si>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</si>
  <si>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</si>
  <si>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</si>
  <si>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</si>
  <si>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</si>
  <si>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</si>
  <si>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</si>
  <si>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</si>
  <si>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</si>
  <si>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</si>
  <si>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</si>
  <si>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</si>
  <si>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</si>
  <si>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</si>
  <si>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</si>
  <si>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</si>
  <si>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</si>
  <si>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</si>
  <si>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</si>
  <si>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</si>
  <si>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</si>
  <si>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</si>
  <si>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</si>
  <si>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</si>
  <si>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</si>
  <si>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</si>
  <si>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</si>
  <si>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</si>
  <si>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</si>
  <si>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</si>
  <si>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</si>
  <si>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</si>
  <si>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</si>
  <si>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</si>
  <si>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</si>
  <si>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</si>
  <si>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</si>
  <si>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</si>
  <si>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</si>
  <si>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</si>
  <si>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</si>
  <si>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</si>
  <si>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</si>
  <si>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</si>
  <si>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</si>
  <si>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</si>
  <si>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</si>
  <si>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</si>
  <si>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</si>
  <si>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</si>
  <si>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</si>
  <si>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</si>
  <si>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</si>
  <si>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</si>
  <si>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</si>
  <si>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</si>
  <si>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</si>
  <si>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</si>
  <si>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</si>
  <si>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</si>
  <si>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</si>
  <si>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</si>
  <si>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</si>
  <si>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</si>
  <si>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</si>
  <si>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</si>
  <si>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</si>
  <si>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</si>
  <si>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</si>
  <si>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</si>
  <si>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</si>
  <si>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</si>
  <si>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</si>
  <si>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</si>
  <si>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</si>
  <si>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</si>
  <si>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</si>
  <si>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</si>
  <si>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</si>
  <si>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</si>
  <si>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</si>
  <si>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</si>
  <si>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</si>
  <si>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</si>
  <si>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</si>
  <si>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</si>
  <si>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</si>
  <si>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</si>
  <si>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</si>
  <si>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</si>
  <si>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</si>
  <si>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</si>
  <si>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</si>
  <si>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</si>
  <si>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</si>
  <si>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</si>
  <si>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</si>
  <si>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</si>
  <si>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</si>
  <si>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</si>
  <si>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</si>
  <si>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</si>
  <si>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</si>
  <si>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</si>
  <si>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</si>
  <si>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</si>
  <si>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</si>
  <si>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</si>
  <si>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</si>
  <si>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</si>
  <si>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</si>
  <si>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</si>
  <si>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</si>
  <si>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</si>
  <si>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</si>
  <si>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</si>
  <si>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</si>
  <si>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</si>
  <si>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</si>
  <si>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</si>
  <si>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</si>
  <si>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</si>
  <si>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</si>
  <si>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</si>
  <si>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</si>
  <si>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</si>
  <si>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</si>
  <si>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</si>
  <si>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</si>
  <si>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</si>
  <si>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</si>
  <si>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</si>
  <si>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</si>
  <si>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</si>
  <si>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</si>
  <si>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</si>
  <si>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</si>
  <si>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</si>
  <si>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</si>
  <si>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</si>
  <si>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</si>
  <si>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</si>
  <si>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</si>
  <si>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</si>
  <si>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</si>
  <si>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</si>
  <si>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</si>
  <si>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</si>
  <si>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</si>
  <si>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</si>
  <si>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</si>
  <si>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</si>
  <si>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</si>
  <si>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</si>
  <si>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</si>
  <si>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</si>
  <si>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</si>
  <si>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</si>
  <si>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</si>
  <si>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</si>
  <si>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</si>
  <si>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</si>
  <si>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</si>
  <si>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</si>
  <si>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</si>
  <si>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</si>
  <si>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</si>
  <si>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</si>
  <si>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</si>
  <si>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</si>
  <si>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</si>
  <si>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</si>
  <si>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</si>
  <si>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</si>
  <si>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</si>
  <si>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</si>
  <si>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</si>
  <si>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</si>
  <si>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</si>
  <si>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</si>
  <si>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</si>
  <si>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</si>
  <si>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</si>
  <si>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</si>
  <si>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</si>
  <si>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</si>
  <si>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</si>
  <si>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</si>
  <si>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</si>
  <si>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</si>
  <si>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</si>
  <si>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</si>
  <si>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</si>
  <si>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</si>
  <si>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</si>
  <si>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</si>
  <si>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</si>
  <si>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</si>
  <si>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</si>
  <si>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</si>
  <si>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</si>
  <si>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</si>
  <si>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</si>
  <si>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</si>
  <si>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</si>
  <si>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</si>
  <si>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</si>
  <si>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</si>
  <si>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</si>
  <si>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</si>
  <si>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</si>
  <si>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</si>
  <si>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</si>
  <si>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</si>
  <si>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</si>
  <si>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</si>
  <si>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</si>
  <si>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</si>
  <si>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</si>
  <si>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</si>
  <si>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</si>
  <si>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</si>
  <si>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</si>
  <si>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</si>
  <si>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</si>
  <si>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</si>
  <si>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</si>
  <si>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</si>
  <si>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</si>
  <si>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</si>
  <si>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</si>
  <si>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</si>
  <si>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</si>
  <si>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</si>
  <si>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</si>
  <si>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</si>
  <si>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</si>
  <si>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</si>
  <si>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</si>
  <si>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</si>
  <si>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</si>
  <si>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</si>
  <si>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</si>
  <si>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</si>
  <si>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</si>
  <si>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</si>
  <si>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</si>
  <si>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</si>
  <si>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</si>
  <si>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</si>
  <si>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</si>
  <si>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</si>
  <si>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</si>
  <si>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</si>
  <si>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</si>
  <si>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</si>
  <si>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</si>
  <si>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</si>
  <si>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</si>
  <si>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</si>
  <si>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</si>
  <si>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</si>
  <si>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</si>
  <si>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</si>
  <si>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</si>
  <si>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</si>
  <si>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</si>
  <si>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</si>
  <si>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</si>
  <si>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</si>
  <si>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</si>
  <si>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</si>
  <si>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</si>
  <si>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</si>
  <si>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</si>
  <si>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</si>
  <si>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</si>
  <si>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</si>
  <si>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</si>
  <si>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</si>
  <si>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</si>
  <si>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</si>
  <si>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</si>
  <si>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</si>
  <si>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</si>
  <si>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</si>
  <si>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</si>
  <si>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</si>
  <si>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</si>
  <si>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</si>
  <si>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</si>
  <si>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</si>
  <si>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</si>
  <si>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</si>
  <si>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</si>
  <si>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</si>
  <si>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</si>
  <si>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</si>
  <si>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</si>
  <si>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</si>
  <si>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</si>
  <si>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</si>
  <si>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</si>
  <si>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</si>
  <si>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</si>
  <si>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</si>
  <si>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</si>
  <si>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</si>
  <si>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</si>
  <si>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</si>
  <si>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</si>
  <si>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</si>
  <si>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</si>
  <si>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</si>
  <si>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</si>
  <si>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</si>
  <si>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</si>
  <si>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</si>
  <si>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</si>
  <si>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</si>
  <si>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</si>
  <si>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</si>
  <si>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</si>
  <si>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</si>
  <si>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</si>
  <si>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</si>
  <si>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</si>
  <si>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</si>
  <si>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</si>
  <si>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</si>
  <si>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</si>
  <si>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</si>
  <si>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</si>
  <si>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</si>
  <si>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</si>
  <si>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</si>
  <si>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</si>
  <si>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</si>
  <si>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</si>
  <si>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</si>
  <si>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</si>
  <si>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</si>
  <si>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</si>
  <si>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</si>
  <si>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</si>
  <si>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</si>
  <si>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</si>
  <si>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</si>
  <si>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</si>
  <si>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</si>
  <si>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</si>
  <si>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</si>
  <si>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</si>
  <si>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</si>
  <si>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</si>
  <si>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</si>
  <si>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</si>
  <si>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</si>
  <si>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</si>
  <si>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</si>
  <si>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</si>
  <si>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</si>
  <si>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</si>
  <si>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</si>
  <si>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</si>
  <si>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</si>
  <si>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</si>
  <si>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</si>
  <si>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</si>
  <si>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</si>
  <si>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</si>
  <si>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</si>
  <si>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</si>
  <si>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</si>
  <si>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</si>
  <si>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</si>
  <si>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</si>
  <si>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</si>
  <si>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</si>
  <si>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</si>
  <si>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</si>
  <si>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</si>
  <si>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</si>
  <si>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</si>
  <si>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</si>
  <si>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</si>
  <si>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</si>
  <si>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</si>
  <si>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</si>
  <si>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</si>
  <si>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</si>
  <si>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</si>
  <si>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</si>
  <si>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</si>
  <si>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</si>
  <si>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</si>
  <si>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</si>
  <si>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</si>
  <si>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</si>
  <si>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</si>
  <si>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</si>
  <si>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</si>
  <si>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</si>
  <si>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</si>
  <si>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</si>
  <si>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</si>
  <si>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</si>
  <si>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</si>
  <si>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</si>
  <si>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</si>
  <si>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</si>
  <si>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</si>
  <si>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</si>
  <si>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</si>
  <si>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</si>
  <si>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</si>
  <si>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</si>
  <si>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</si>
  <si>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</si>
  <si>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</si>
  <si>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</si>
  <si>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</si>
  <si>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</si>
  <si>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</si>
  <si>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</si>
  <si>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</si>
  <si>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</si>
  <si>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</si>
  <si>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</si>
  <si>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</si>
  <si>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</si>
  <si>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</si>
  <si>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</si>
  <si>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</si>
  <si>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</si>
  <si>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</si>
  <si>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</si>
  <si>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</si>
  <si>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</si>
  <si>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</si>
  <si>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</si>
  <si>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</si>
  <si>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</si>
  <si>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</si>
  <si>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</si>
  <si>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</si>
  <si>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</si>
  <si>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</si>
  <si>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</si>
  <si>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</si>
  <si>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</si>
  <si>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</si>
  <si>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</si>
  <si>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</si>
  <si>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</si>
  <si>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</si>
  <si>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</si>
  <si>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</si>
  <si>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</si>
  <si>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</si>
  <si>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</si>
  <si>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</si>
  <si>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</si>
  <si>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</si>
  <si>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</si>
  <si>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</si>
  <si>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</si>
  <si>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</si>
  <si>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</si>
  <si>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</si>
  <si>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</si>
  <si>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</si>
  <si>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</si>
  <si>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</si>
  <si>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</si>
  <si>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</si>
  <si>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</si>
  <si>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</si>
  <si>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</si>
  <si>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</si>
  <si>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</si>
  <si>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</si>
  <si>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</si>
  <si>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</si>
  <si>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</si>
  <si>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</si>
  <si>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</si>
  <si>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</si>
  <si>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</si>
  <si>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</si>
  <si>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</si>
  <si>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</si>
  <si>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</si>
  <si>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</si>
  <si>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</si>
  <si>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</si>
  <si>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</si>
  <si>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</si>
  <si>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</si>
  <si>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</si>
  <si>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</si>
  <si>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</si>
  <si>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</si>
  <si>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</si>
  <si>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</si>
  <si>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</si>
  <si>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</si>
  <si>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</si>
  <si>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</si>
  <si>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</si>
  <si>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</si>
  <si>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</si>
  <si>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</si>
  <si>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</si>
  <si>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</si>
  <si>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</si>
  <si>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</si>
  <si>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</si>
  <si>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</si>
  <si>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</si>
  <si>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</si>
  <si>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</si>
  <si>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</si>
  <si>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</si>
  <si>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</si>
  <si>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</si>
  <si>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</si>
  <si>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</si>
  <si>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</si>
  <si>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</si>
  <si>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</si>
  <si>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</si>
  <si>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</si>
  <si>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</si>
  <si>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</si>
  <si>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</si>
  <si>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</si>
  <si>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</si>
  <si>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</si>
  <si>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</si>
  <si>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</si>
  <si>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</si>
  <si>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</si>
  <si>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</si>
  <si>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</si>
  <si>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</si>
  <si>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</si>
  <si>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</si>
  <si>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</si>
  <si>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</si>
  <si>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</si>
  <si>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</si>
  <si>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</si>
  <si>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</si>
  <si>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</si>
  <si>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</si>
  <si>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</si>
  <si>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</si>
  <si>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</si>
  <si>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</si>
  <si>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</si>
  <si>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</si>
  <si>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</si>
  <si>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</si>
  <si>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</si>
  <si>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</si>
  <si>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</si>
  <si>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</si>
  <si>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</si>
  <si>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</si>
  <si>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</si>
  <si>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</si>
  <si>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</si>
  <si>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</si>
  <si>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</si>
  <si>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</si>
  <si>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</si>
  <si>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</si>
  <si>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</si>
  <si>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</si>
  <si>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</si>
  <si>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</si>
  <si>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</si>
  <si>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</si>
  <si>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</si>
  <si>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</si>
  <si>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</si>
  <si>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</si>
  <si>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</si>
  <si>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</si>
  <si>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</si>
  <si>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</si>
  <si>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</si>
  <si>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</si>
  <si>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</si>
  <si>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</si>
  <si>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</si>
  <si>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</si>
  <si>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</si>
  <si>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</si>
  <si>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</si>
  <si>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</si>
  <si>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</si>
  <si>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</si>
  <si>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</si>
  <si>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</si>
  <si>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</si>
  <si>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</si>
  <si>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</si>
  <si>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</si>
  <si>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</si>
  <si>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</si>
  <si>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</si>
  <si>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</si>
  <si>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</si>
  <si>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</si>
  <si>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</si>
  <si>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</si>
  <si>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</si>
  <si>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</si>
  <si>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</si>
  <si>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</si>
  <si>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</si>
  <si>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</si>
  <si>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</si>
  <si>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</si>
  <si>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</si>
  <si>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</si>
  <si>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</si>
  <si>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</si>
  <si>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</si>
  <si>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</si>
  <si>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</si>
  <si>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</si>
  <si>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</si>
  <si>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</si>
  <si>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</si>
  <si>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</si>
  <si>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</si>
  <si>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</si>
  <si>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</si>
  <si>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</si>
  <si>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</si>
  <si>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</si>
  <si>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</si>
  <si>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</si>
  <si>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</si>
  <si>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</si>
  <si>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</si>
  <si>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</si>
  <si>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</si>
  <si>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</si>
  <si>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</si>
  <si>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</si>
  <si>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</si>
  <si>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</si>
  <si>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</si>
  <si>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</si>
  <si>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</si>
  <si>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</si>
  <si>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</si>
  <si>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</si>
  <si>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</si>
  <si>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</si>
  <si>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</si>
  <si>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</si>
  <si>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</si>
  <si>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</si>
  <si>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</si>
  <si>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</si>
  <si>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</si>
  <si>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</si>
  <si>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</si>
  <si>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</si>
  <si>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</si>
  <si>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</si>
  <si>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</si>
  <si>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</si>
  <si>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</si>
  <si>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</si>
  <si>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</si>
  <si>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</si>
  <si>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</si>
  <si>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</si>
  <si>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</si>
  <si>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</si>
  <si>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</si>
  <si>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</si>
  <si>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</si>
  <si>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</si>
  <si>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</si>
  <si>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</si>
  <si>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</si>
  <si>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</si>
  <si>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</si>
  <si>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</si>
  <si>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</si>
  <si>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</si>
  <si>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</si>
  <si>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</si>
  <si>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</si>
  <si>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</si>
  <si>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</si>
  <si>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</si>
  <si>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</si>
  <si>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</si>
  <si>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</si>
  <si>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</si>
  <si>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</si>
  <si>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</si>
  <si>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</si>
  <si>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</si>
  <si>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</si>
  <si>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</si>
  <si>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</si>
  <si>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</si>
  <si>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</si>
  <si>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</si>
  <si>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</si>
  <si>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</si>
  <si>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</si>
  <si>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</si>
  <si>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</si>
  <si>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</si>
  <si>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</si>
  <si>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</si>
  <si>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</si>
  <si>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</si>
  <si>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</si>
  <si>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</si>
  <si>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</si>
  <si>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</si>
  <si>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</si>
  <si>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</si>
  <si>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</si>
  <si>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</si>
  <si>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</si>
  <si>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</si>
  <si>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</si>
  <si>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</si>
  <si>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</si>
  <si>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</si>
  <si>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</si>
  <si>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</si>
  <si>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</si>
  <si>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</si>
  <si>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</si>
  <si>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</si>
  <si>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</si>
  <si>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</si>
  <si>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</si>
  <si>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</si>
  <si>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</si>
  <si>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</si>
  <si>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</si>
  <si>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</si>
  <si>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</si>
  <si>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</si>
  <si>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</si>
  <si>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</si>
  <si>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</si>
  <si>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</si>
  <si>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</si>
  <si>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</si>
  <si>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</si>
  <si>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</si>
  <si>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</si>
  <si>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</si>
  <si>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</si>
  <si>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</si>
  <si>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</si>
  <si>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</si>
  <si>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</si>
  <si>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</si>
  <si>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</si>
  <si>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</si>
  <si>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</si>
  <si>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</si>
  <si>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</si>
  <si>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</si>
  <si>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</si>
  <si>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</si>
  <si>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</si>
  <si>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</si>
  <si>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</si>
  <si>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</si>
  <si>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</si>
  <si>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</si>
  <si>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</si>
  <si>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</si>
  <si>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</si>
  <si>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</si>
  <si>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</si>
  <si>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</si>
  <si>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</si>
  <si>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</si>
  <si>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</si>
  <si>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</si>
  <si>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</si>
  <si>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</si>
  <si>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</si>
  <si>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</si>
  <si>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</si>
  <si>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</si>
  <si>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</si>
  <si>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</si>
  <si>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</si>
  <si>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</si>
  <si>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</si>
  <si>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</si>
  <si>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</si>
  <si>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</si>
  <si>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</si>
  <si>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</si>
  <si>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</si>
  <si>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</si>
  <si>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</si>
  <si>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</si>
  <si>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</si>
  <si>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</si>
  <si>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</si>
  <si>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</si>
  <si>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</si>
  <si>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</si>
  <si>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</si>
  <si>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</si>
  <si>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</si>
  <si>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</si>
  <si>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</si>
  <si>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</si>
  <si>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</si>
  <si>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</si>
  <si>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</si>
  <si>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</si>
  <si>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</si>
  <si>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</si>
  <si>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</si>
  <si>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</si>
  <si>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</si>
  <si>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</si>
  <si>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</si>
  <si>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</si>
  <si>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</si>
  <si>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</si>
  <si>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</si>
  <si>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</si>
  <si>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</si>
  <si>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</si>
  <si>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</si>
  <si>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</si>
  <si>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</si>
  <si>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</si>
  <si>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</si>
  <si>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</si>
  <si>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</si>
  <si>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</si>
  <si>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</si>
  <si>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</si>
  <si>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</si>
  <si>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</si>
  <si>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</si>
  <si>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</si>
  <si>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</si>
  <si>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</si>
  <si>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</si>
  <si>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</si>
  <si>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</si>
  <si>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</si>
  <si>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</si>
  <si>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</si>
  <si>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</si>
  <si>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</si>
  <si>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</si>
  <si>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</si>
  <si>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</si>
  <si>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</si>
  <si>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</si>
  <si>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</si>
  <si>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</si>
  <si>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</si>
  <si>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</si>
  <si>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</si>
  <si>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</si>
  <si>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</si>
  <si>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</si>
  <si>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</si>
  <si>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</si>
  <si>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</si>
  <si>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</si>
  <si>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</si>
  <si>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</si>
  <si>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</si>
  <si>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</si>
  <si>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</si>
  <si>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</si>
  <si>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</si>
  <si>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</si>
  <si>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</si>
  <si>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</si>
  <si>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</si>
  <si>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</si>
  <si>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</si>
  <si>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</si>
  <si>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</si>
  <si>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</si>
  <si>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</si>
  <si>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</si>
  <si>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</si>
  <si>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</si>
  <si>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</si>
  <si>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</si>
  <si>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</si>
  <si>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</si>
  <si>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</si>
  <si>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</si>
  <si>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</si>
  <si>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</si>
  <si>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</si>
  <si>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</si>
  <si>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</si>
  <si>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</si>
  <si>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</si>
  <si>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</si>
  <si>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</si>
  <si>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</si>
  <si>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</si>
  <si>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</si>
  <si>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</si>
  <si>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</si>
  <si>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</si>
  <si>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</si>
  <si>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</si>
  <si>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</si>
  <si>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</si>
  <si>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</si>
  <si>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</si>
  <si>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</si>
  <si>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</si>
  <si>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</si>
  <si>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</si>
  <si>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</si>
  <si>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</si>
  <si>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</si>
  <si>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</si>
  <si>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</si>
  <si>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</si>
  <si>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</si>
  <si>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</si>
  <si>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</si>
  <si>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</si>
  <si>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</si>
  <si>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</si>
  <si>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</si>
  <si>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</si>
  <si>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</si>
  <si>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</si>
  <si>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</si>
  <si>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</si>
  <si>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</si>
  <si>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</si>
  <si>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</si>
  <si>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</si>
  <si>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</si>
  <si>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</si>
  <si>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</si>
  <si>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</si>
  <si>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</si>
  <si>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</si>
  <si>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</si>
  <si>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</si>
  <si>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</si>
  <si>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</si>
  <si>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</si>
  <si>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</si>
  <si>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</si>
  <si>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</si>
  <si>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</si>
  <si>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</si>
  <si>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</si>
  <si>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</si>
  <si>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</si>
  <si>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</si>
  <si>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</si>
  <si>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</si>
  <si>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</si>
  <si>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</si>
  <si>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</si>
  <si>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</si>
  <si>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</si>
  <si>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</si>
  <si>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</si>
  <si>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</si>
  <si>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</si>
  <si>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</si>
  <si>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</si>
  <si>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</si>
  <si>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</si>
  <si>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</si>
  <si>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</si>
  <si>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</si>
  <si>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</si>
  <si>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</si>
  <si>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</si>
  <si>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</si>
  <si>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</si>
  <si>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</si>
  <si>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</si>
  <si>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</si>
  <si>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</si>
  <si>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</si>
  <si>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</si>
  <si>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</si>
  <si>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</si>
  <si>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</si>
  <si>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</si>
  <si>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</si>
  <si>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</si>
  <si>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</si>
  <si>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</si>
  <si>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</si>
  <si>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</si>
  <si>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</si>
  <si>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</si>
  <si>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</si>
  <si>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</si>
  <si>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</si>
  <si>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</si>
  <si>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</si>
  <si>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</si>
  <si>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</si>
  <si>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</si>
  <si>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</si>
  <si>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</si>
  <si>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</si>
  <si>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</si>
  <si>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</si>
  <si>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</si>
  <si>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</si>
  <si>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</si>
  <si>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</si>
  <si>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</si>
  <si>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</si>
  <si>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</si>
  <si>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</si>
  <si>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</si>
  <si>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</si>
  <si>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</si>
  <si>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</si>
  <si>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</si>
  <si>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</si>
  <si>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</si>
  <si>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</si>
  <si>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</si>
  <si>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</si>
  <si>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</si>
  <si>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</si>
  <si>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</si>
  <si>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</si>
  <si>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</si>
  <si>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</si>
  <si>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</si>
  <si>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</si>
  <si>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</si>
  <si>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</si>
  <si>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</si>
  <si>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</si>
  <si>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</si>
  <si>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</si>
  <si>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</si>
  <si>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</si>
  <si>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</si>
  <si>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</si>
  <si>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</si>
  <si>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</si>
  <si>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</si>
  <si>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</si>
  <si>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</si>
  <si>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</si>
  <si>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</si>
  <si>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</si>
  <si>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</si>
  <si>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</si>
  <si>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</si>
  <si>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</si>
  <si>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</si>
  <si>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</si>
  <si>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</si>
  <si>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</si>
  <si>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</si>
  <si>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</si>
  <si>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</si>
  <si>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</si>
  <si>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</si>
  <si>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</si>
  <si>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</si>
  <si>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</si>
  <si>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</si>
  <si>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</si>
  <si>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</si>
  <si>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</si>
  <si>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</si>
  <si>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</si>
  <si>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</si>
  <si>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</si>
  <si>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</si>
  <si>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</si>
  <si>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</si>
  <si>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</si>
  <si>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</si>
  <si>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</si>
  <si>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</si>
  <si>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</si>
  <si>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</si>
  <si>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</si>
  <si>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</si>
  <si>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</si>
  <si>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</si>
  <si>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</si>
  <si>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</si>
  <si>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</si>
  <si>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</si>
  <si>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</si>
  <si>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</si>
  <si>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</si>
  <si>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</si>
  <si>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</si>
  <si>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</si>
  <si>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</si>
  <si>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</si>
  <si>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</si>
  <si>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</si>
  <si>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</si>
  <si>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</si>
  <si>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</si>
  <si>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</si>
  <si>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</si>
  <si>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</si>
  <si>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</si>
  <si>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</si>
  <si>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</si>
  <si>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</si>
  <si>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</si>
  <si>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</si>
  <si>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</si>
  <si>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</si>
  <si>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</si>
  <si>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</si>
  <si>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</si>
  <si>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</si>
  <si>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</si>
  <si>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</si>
  <si>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</si>
  <si>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</si>
  <si>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</si>
  <si>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</si>
  <si>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</si>
  <si>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</si>
  <si>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</si>
  <si>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</si>
  <si>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</si>
  <si>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</si>
  <si>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</si>
  <si>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</si>
  <si>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</si>
  <si>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</si>
  <si>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</si>
  <si>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</si>
  <si>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</si>
  <si>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</si>
  <si>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</si>
  <si>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</si>
  <si>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</si>
  <si>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</si>
  <si>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</si>
  <si>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</si>
  <si>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</si>
  <si>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</si>
  <si>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</si>
  <si>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</si>
  <si>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</si>
  <si>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</si>
  <si>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</si>
  <si>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</si>
  <si>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</si>
  <si>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</si>
  <si>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</si>
  <si>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</si>
  <si>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</si>
  <si>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</si>
  <si>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</si>
  <si>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</si>
  <si>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</si>
  <si>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</si>
  <si>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</si>
  <si>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</si>
  <si>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</si>
  <si>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</si>
  <si>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</si>
  <si>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</si>
  <si>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</si>
  <si>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</si>
  <si>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</si>
  <si>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</si>
  <si>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</si>
  <si>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</si>
  <si>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</si>
  <si>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</si>
  <si>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</si>
  <si>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</si>
  <si>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</si>
  <si>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</si>
  <si>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</si>
  <si>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</si>
  <si>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</si>
  <si>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</si>
  <si>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</si>
  <si>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</si>
  <si>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</si>
  <si>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</si>
  <si>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</si>
  <si>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</si>
  <si>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</si>
  <si>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</si>
  <si>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</si>
  <si>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</si>
  <si>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</si>
  <si>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</si>
  <si>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</si>
  <si>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</si>
  <si>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</si>
  <si>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</si>
  <si>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</si>
  <si>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</si>
  <si>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</si>
  <si>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</si>
  <si>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</si>
  <si>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</si>
  <si>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</si>
  <si>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</si>
  <si>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</si>
  <si>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</si>
  <si>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</si>
  <si>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</si>
  <si>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</si>
  <si>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</si>
  <si>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</si>
  <si>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</si>
  <si>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</si>
  <si>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</si>
  <si>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</si>
  <si>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</si>
  <si>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</si>
  <si>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</si>
  <si>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</si>
  <si>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</si>
  <si>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</si>
  <si>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</si>
  <si>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</si>
  <si>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</si>
  <si>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</si>
  <si>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</si>
  <si>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</si>
  <si>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</si>
  <si>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</si>
  <si>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</si>
  <si>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</si>
  <si>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</si>
  <si>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</si>
  <si>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</si>
  <si>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</si>
  <si>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</si>
  <si>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</si>
  <si>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</si>
  <si>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</si>
  <si>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</si>
  <si>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</si>
  <si>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</si>
  <si>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</si>
  <si>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</si>
  <si>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</si>
  <si>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</si>
  <si>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</si>
  <si>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</si>
  <si>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</si>
  <si>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</si>
  <si>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</si>
  <si>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</si>
  <si>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</si>
  <si>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</si>
  <si>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</si>
  <si>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</si>
  <si>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</si>
  <si>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</si>
  <si>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</si>
  <si>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</si>
  <si>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</si>
  <si>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</si>
  <si>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</si>
  <si>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</si>
  <si>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</si>
  <si>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</si>
  <si>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</si>
  <si>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</si>
  <si>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</si>
  <si>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</si>
  <si>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</si>
  <si>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</si>
  <si>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</si>
  <si>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</si>
  <si>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</si>
  <si>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</si>
  <si>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</si>
  <si>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</si>
  <si>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</si>
  <si>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</si>
  <si>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</si>
  <si>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</si>
  <si>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</si>
  <si>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</si>
  <si>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</si>
  <si>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</si>
  <si>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</si>
  <si>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</si>
  <si>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</si>
  <si>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</si>
  <si>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</si>
  <si>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</si>
  <si>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</si>
  <si>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</si>
  <si>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</si>
  <si>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</si>
  <si>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</si>
  <si>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</si>
  <si>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</si>
  <si>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</si>
  <si>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</si>
  <si>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</si>
  <si>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</si>
  <si>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</si>
  <si>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</si>
  <si>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</si>
  <si>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</si>
  <si>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</si>
  <si>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</si>
  <si>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</si>
  <si>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</si>
  <si>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</si>
  <si>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</si>
  <si>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</si>
  <si>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</si>
  <si>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</si>
  <si>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</si>
  <si>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</si>
  <si>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</si>
  <si>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</si>
  <si>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</si>
  <si>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</si>
  <si>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</si>
  <si>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</si>
  <si>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</si>
  <si>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</si>
  <si>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</si>
  <si>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</si>
  <si>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</si>
  <si>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</si>
  <si>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</si>
  <si>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</si>
  <si>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</si>
  <si>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</si>
  <si>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</si>
  <si>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</si>
  <si>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</si>
  <si>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</si>
  <si>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</si>
  <si>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</si>
  <si>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</si>
  <si>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</si>
  <si>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</si>
  <si>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</si>
  <si>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</si>
  <si>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</si>
  <si>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</si>
  <si>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</si>
  <si>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</si>
  <si>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</si>
  <si>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</si>
  <si>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</si>
  <si>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</si>
  <si>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</si>
  <si>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</si>
  <si>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</si>
  <si>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</si>
  <si>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</si>
  <si>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</si>
  <si>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</si>
  <si>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</si>
  <si>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</si>
  <si>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</si>
  <si>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</si>
  <si>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</si>
  <si>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</si>
  <si>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</si>
  <si>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</si>
  <si>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</si>
  <si>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</si>
  <si>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</si>
  <si>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</si>
  <si>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</si>
  <si>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</si>
  <si>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</si>
  <si>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</si>
  <si>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</si>
  <si>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</si>
  <si>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</si>
  <si>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</si>
  <si>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</si>
  <si>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</si>
  <si>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</si>
  <si>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</si>
  <si>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</si>
  <si>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</si>
  <si>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</si>
  <si>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</si>
  <si>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</si>
  <si>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</si>
  <si>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</si>
  <si>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</si>
  <si>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</si>
  <si>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</si>
  <si>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</si>
  <si>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</si>
  <si>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</si>
  <si>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</si>
  <si>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</si>
  <si>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</si>
  <si>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</si>
  <si>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</si>
  <si>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</si>
  <si>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</si>
  <si>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</si>
  <si>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</si>
  <si>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</si>
  <si>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</si>
  <si>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</si>
  <si>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</si>
  <si>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</si>
  <si>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</si>
  <si>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</si>
  <si>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</si>
  <si>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</si>
  <si>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</si>
  <si>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</si>
  <si>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</si>
  <si>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</si>
  <si>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</si>
  <si>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</si>
  <si>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</si>
  <si>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</si>
  <si>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</si>
  <si>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</si>
  <si>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</si>
  <si>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</si>
  <si>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</si>
  <si>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</si>
  <si>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</si>
  <si>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</si>
  <si>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</si>
  <si>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</si>
  <si>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</si>
  <si>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</si>
  <si>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</si>
  <si>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</si>
  <si>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</si>
  <si>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</si>
  <si>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</si>
  <si>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</si>
  <si>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</si>
  <si>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</si>
  <si>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</si>
  <si>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</si>
  <si>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</si>
  <si>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</si>
  <si>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</si>
  <si>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</si>
  <si>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</si>
  <si>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</si>
  <si>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</si>
  <si>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</si>
  <si>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</si>
  <si>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</si>
  <si>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</si>
  <si>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</si>
  <si>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</si>
  <si>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</si>
  <si>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</si>
  <si>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</si>
  <si>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</si>
  <si>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</si>
  <si>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</si>
  <si>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</si>
  <si>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</si>
  <si>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</si>
  <si>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</si>
  <si>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</si>
  <si>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</si>
  <si>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</si>
  <si>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</si>
  <si>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</si>
  <si>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</si>
  <si>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</si>
  <si>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</si>
  <si>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</si>
  <si>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</si>
  <si>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</si>
  <si>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</si>
  <si>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</si>
  <si>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</si>
  <si>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</si>
  <si>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</si>
  <si>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</si>
  <si>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</si>
  <si>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</si>
  <si>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</si>
  <si>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</si>
  <si>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</si>
  <si>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</si>
  <si>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</si>
  <si>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</si>
  <si>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</si>
  <si>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</si>
  <si>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</si>
  <si>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</si>
  <si>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</si>
  <si>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</si>
  <si>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</si>
  <si>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</si>
  <si>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</si>
  <si>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</si>
  <si>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</si>
  <si>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</si>
  <si>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</si>
  <si>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</si>
  <si>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</si>
  <si>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</si>
  <si>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</si>
  <si>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</si>
  <si>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</si>
  <si>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</si>
  <si>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</si>
  <si>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</si>
  <si>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</si>
  <si>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</si>
  <si>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</si>
  <si>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</si>
  <si>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</si>
  <si>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</si>
  <si>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</si>
  <si>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</si>
  <si>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</si>
  <si>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</si>
  <si>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</si>
  <si>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</si>
  <si>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</si>
  <si>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</si>
  <si>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</si>
  <si>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</si>
  <si>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</si>
  <si>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</si>
  <si>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</si>
  <si>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</si>
  <si>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</si>
  <si>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</si>
  <si>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</si>
  <si>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</si>
  <si>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</si>
  <si>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</si>
  <si>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</si>
  <si>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</si>
  <si>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</si>
  <si>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</si>
  <si>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</si>
  <si>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</si>
  <si>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</si>
  <si>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</si>
  <si>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</si>
  <si>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</si>
  <si>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</si>
  <si>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</si>
  <si>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</si>
  <si>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</si>
  <si>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</si>
  <si>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</si>
  <si>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</si>
  <si>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</si>
  <si>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</si>
  <si>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</si>
  <si>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</si>
  <si>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</si>
  <si>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</si>
  <si>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</si>
  <si>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</si>
  <si>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</si>
  <si>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</si>
  <si>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</si>
  <si>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</si>
  <si>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</si>
  <si>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</si>
  <si>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</si>
  <si>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</si>
  <si>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</si>
  <si>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</si>
  <si>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</si>
  <si>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</si>
  <si>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</si>
  <si>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</si>
  <si>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</si>
  <si>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</si>
  <si>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</si>
  <si>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</si>
  <si>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</si>
  <si>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</si>
  <si>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</si>
  <si>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</si>
  <si>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</si>
  <si>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</si>
  <si>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</si>
  <si>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</si>
  <si>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</si>
  <si>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</si>
  <si>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</si>
  <si>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</si>
  <si>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</si>
  <si>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</si>
  <si>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</si>
  <si>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</si>
  <si>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</si>
  <si>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</si>
  <si>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</si>
  <si>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</si>
  <si>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</si>
  <si>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</si>
  <si>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</si>
  <si>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</si>
  <si>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</si>
  <si>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</si>
  <si>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</si>
  <si>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</si>
  <si>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</si>
  <si>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</si>
  <si>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</si>
  <si>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</si>
  <si>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</si>
  <si>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</si>
  <si>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</si>
  <si>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</si>
  <si>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</si>
  <si>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</si>
  <si>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</si>
  <si>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</si>
  <si>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</si>
  <si>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</si>
  <si>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</si>
  <si>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</si>
  <si>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</si>
  <si>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</si>
  <si>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</si>
  <si>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</si>
  <si>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</si>
  <si>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</si>
  <si>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</si>
  <si>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</si>
  <si>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</si>
  <si>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</si>
  <si>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</si>
  <si>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</si>
  <si>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</si>
  <si>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</si>
  <si>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</si>
  <si>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</si>
  <si>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</si>
  <si>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</si>
  <si>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</si>
  <si>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</si>
  <si>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</si>
  <si>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</si>
  <si>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</si>
  <si>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</si>
  <si>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</si>
  <si>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</si>
  <si>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</si>
  <si>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</si>
  <si>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</si>
  <si>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</si>
  <si>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</si>
  <si>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</si>
  <si>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</si>
  <si>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</si>
  <si>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</si>
  <si>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</si>
  <si>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</si>
  <si>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</si>
  <si>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</si>
  <si>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</si>
  <si>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</si>
  <si>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</si>
  <si>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</si>
  <si>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</si>
  <si>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</si>
  <si>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</si>
  <si>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</si>
  <si>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</si>
  <si>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</si>
  <si>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</si>
  <si>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</si>
  <si>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</si>
  <si>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</si>
  <si>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</si>
  <si>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</si>
  <si>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</si>
  <si>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</si>
  <si>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</si>
  <si>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</si>
  <si>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</si>
  <si>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</si>
  <si>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</si>
  <si>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</si>
  <si>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</si>
  <si>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</si>
  <si>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</si>
  <si>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</si>
  <si>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</si>
  <si>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</si>
  <si>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</si>
  <si>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</si>
  <si>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</si>
  <si>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</si>
  <si>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</si>
  <si>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</si>
  <si>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</si>
  <si>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</si>
  <si>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</si>
  <si>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</si>
  <si>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</si>
  <si>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</si>
  <si>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</si>
  <si>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</si>
  <si>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</si>
  <si>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</si>
  <si>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</si>
  <si>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</si>
  <si>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</si>
  <si>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</si>
  <si>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</si>
  <si>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</si>
  <si>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</si>
  <si>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</si>
  <si>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</si>
  <si>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</si>
  <si>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</si>
  <si>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</si>
  <si>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</si>
  <si>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</si>
  <si>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</si>
  <si>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</si>
  <si>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</si>
  <si>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</si>
  <si>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</si>
  <si>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</si>
  <si>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</si>
  <si>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</si>
  <si>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</si>
  <si>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</si>
  <si>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</si>
  <si>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</si>
  <si>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</si>
  <si>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</si>
  <si>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</si>
  <si>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</si>
  <si>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</si>
  <si>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</si>
  <si>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</si>
  <si>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</si>
  <si>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</si>
  <si>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</si>
  <si>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</si>
  <si>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</si>
  <si>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</si>
  <si>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</si>
  <si>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</si>
  <si>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</si>
  <si>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</si>
  <si>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</si>
  <si>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</si>
  <si>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</si>
  <si>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</si>
  <si>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</si>
  <si>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</si>
  <si>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</si>
  <si>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</si>
  <si>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</si>
  <si>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</si>
  <si>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</si>
  <si>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</si>
  <si>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</si>
  <si>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</si>
  <si>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</si>
  <si>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</si>
  <si>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</si>
  <si>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</si>
  <si>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</si>
  <si>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</si>
  <si>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</si>
  <si>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</si>
  <si>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</si>
  <si>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</si>
  <si>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</si>
  <si>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</si>
  <si>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</si>
  <si>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</si>
  <si>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</si>
  <si>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</si>
  <si>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</si>
  <si>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</si>
  <si>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</si>
  <si>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</si>
  <si>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</si>
  <si>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</si>
  <si>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</si>
  <si>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</si>
  <si>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</si>
  <si>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</si>
  <si>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</si>
  <si>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</si>
  <si>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</si>
  <si>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</si>
  <si>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</si>
  <si>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</si>
  <si>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</si>
  <si>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</si>
  <si>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</si>
  <si>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</si>
  <si>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</si>
  <si>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</si>
  <si>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</si>
  <si>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</si>
  <si>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</si>
  <si>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</si>
  <si>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</si>
  <si>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</si>
  <si>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</si>
  <si>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</si>
  <si>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</si>
  <si>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</si>
  <si>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</si>
  <si>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</si>
  <si>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</si>
  <si>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</si>
  <si>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</si>
  <si>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</si>
  <si>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</si>
  <si>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</si>
  <si>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</si>
  <si>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</si>
  <si>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</si>
  <si>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</si>
  <si>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</si>
  <si>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</si>
  <si>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</si>
  <si>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</si>
  <si>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</si>
  <si>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</si>
  <si>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</si>
  <si>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</si>
  <si>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</si>
  <si>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</si>
  <si>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</si>
  <si>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</si>
  <si>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</si>
  <si>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</si>
  <si>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</si>
  <si>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</si>
  <si>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</si>
  <si>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</si>
  <si>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</si>
  <si>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</si>
  <si>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</si>
  <si>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</si>
  <si>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</si>
  <si>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</si>
  <si>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</si>
  <si>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</si>
  <si>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</si>
  <si>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</si>
  <si>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</si>
  <si>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</si>
  <si>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</si>
  <si>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</si>
  <si>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</si>
  <si>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</si>
  <si>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</si>
  <si>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</si>
  <si>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</si>
  <si>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</si>
  <si>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</si>
  <si>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</si>
  <si>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</si>
  <si>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</si>
  <si>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</si>
  <si>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</si>
  <si>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</si>
  <si>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</si>
  <si>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</si>
  <si>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</si>
  <si>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</si>
  <si>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</si>
  <si>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</si>
  <si>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</si>
  <si>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</si>
  <si>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</si>
  <si>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</si>
  <si>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</si>
  <si>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</si>
  <si>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</si>
  <si>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</si>
  <si>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</si>
  <si>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</si>
  <si>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</si>
  <si>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</si>
  <si>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</si>
  <si>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</si>
  <si>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</si>
  <si>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</si>
  <si>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</si>
  <si>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</si>
  <si>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</si>
  <si>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</si>
  <si>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</si>
  <si>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</si>
  <si>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</si>
  <si>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</si>
  <si>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</si>
  <si>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</si>
  <si>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</si>
  <si>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</si>
  <si>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</si>
  <si>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</si>
  <si>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</si>
  <si>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</si>
  <si>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</si>
  <si>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</si>
  <si>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</si>
  <si>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</si>
  <si>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</si>
  <si>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</si>
  <si>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</si>
  <si>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</si>
  <si>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</si>
  <si>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</si>
  <si>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</si>
  <si>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</si>
  <si>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</si>
  <si>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</si>
  <si>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</si>
  <si>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</si>
  <si>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</si>
  <si>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</si>
  <si>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</si>
  <si>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</si>
  <si>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</si>
  <si>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</si>
  <si>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</si>
  <si>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</si>
  <si>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</si>
  <si>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</si>
  <si>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</si>
  <si>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</si>
  <si>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</si>
  <si>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</si>
  <si>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</si>
  <si>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</si>
  <si>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</si>
  <si>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</si>
  <si>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</si>
  <si>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</si>
  <si>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</si>
  <si>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</si>
  <si>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</si>
  <si>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</si>
  <si>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</si>
  <si>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</si>
  <si>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</si>
  <si>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</si>
  <si>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</si>
  <si>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</si>
  <si>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</si>
  <si>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</si>
  <si>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</si>
  <si>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</si>
  <si>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</si>
  <si>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</si>
  <si>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</si>
  <si>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</si>
  <si>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</si>
  <si>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</si>
  <si>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</si>
  <si>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</si>
  <si>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</si>
  <si>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</si>
  <si>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</si>
  <si>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</si>
  <si>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</si>
  <si>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</si>
  <si>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</si>
  <si>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</si>
  <si>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</si>
  <si>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</si>
  <si>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</si>
  <si>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</si>
  <si>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</si>
  <si>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</si>
  <si>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</si>
  <si>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</si>
  <si>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</si>
  <si>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</si>
  <si>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</si>
  <si>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</si>
  <si>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</si>
  <si>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</si>
  <si>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</si>
  <si>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</si>
  <si>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</si>
  <si>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</si>
  <si>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</si>
  <si>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</si>
  <si>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</si>
  <si>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</si>
  <si>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</si>
  <si>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</si>
  <si>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</si>
  <si>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</si>
  <si>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</si>
  <si>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</si>
  <si>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</si>
  <si>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</si>
  <si>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</si>
  <si>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</si>
  <si>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</si>
  <si>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</si>
  <si>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</si>
  <si>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</si>
  <si>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</si>
  <si>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</si>
  <si>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</si>
  <si>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</si>
  <si>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</si>
  <si>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</si>
  <si>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</si>
  <si>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</si>
  <si>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</si>
  <si>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</si>
  <si>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</si>
  <si>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</si>
  <si>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</si>
  <si>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</si>
  <si>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</si>
  <si>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</si>
  <si>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</si>
  <si>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</si>
  <si>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</si>
  <si>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</si>
  <si>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</si>
  <si>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</si>
  <si>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</si>
  <si>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</si>
  <si>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</si>
  <si>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</si>
  <si>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</si>
  <si>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</si>
  <si>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</si>
  <si>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</si>
  <si>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</si>
  <si>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</si>
  <si>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</si>
  <si>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</si>
  <si>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</si>
  <si>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</si>
  <si>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</si>
  <si>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</si>
  <si>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</si>
  <si>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</si>
  <si>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</si>
  <si>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</si>
  <si>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</si>
  <si>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</si>
  <si>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</si>
  <si>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</si>
  <si>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</si>
  <si>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</si>
  <si>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</si>
  <si>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</si>
  <si>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</si>
  <si>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</si>
  <si>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</si>
  <si>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</si>
  <si>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</si>
  <si>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</si>
  <si>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</si>
  <si>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</si>
  <si>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</si>
  <si>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</si>
  <si>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</si>
  <si>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</si>
  <si>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</si>
  <si>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</si>
  <si>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</si>
  <si>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</si>
  <si>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</si>
  <si>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</si>
  <si>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</si>
  <si>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</si>
  <si>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</si>
  <si>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</si>
  <si>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</si>
  <si>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</si>
  <si>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</si>
  <si>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</si>
  <si>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</si>
  <si>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</si>
  <si>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</si>
  <si>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</si>
  <si>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</si>
  <si>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</si>
  <si>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</si>
  <si>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</si>
  <si>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</si>
  <si>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</si>
  <si>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</si>
  <si>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</si>
  <si>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</si>
  <si>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</si>
  <si>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</si>
  <si>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</si>
  <si>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</si>
  <si>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</si>
  <si>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</si>
  <si>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</si>
  <si>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</si>
  <si>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</si>
  <si>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</si>
  <si>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</si>
  <si>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</si>
  <si>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</si>
  <si>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</si>
  <si>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</si>
  <si>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</si>
  <si>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</si>
  <si>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</si>
  <si>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</si>
  <si>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</si>
  <si>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</si>
  <si>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</si>
  <si>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</si>
  <si>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</si>
  <si>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</si>
  <si>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</si>
  <si>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</si>
  <si>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</si>
  <si>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</si>
  <si>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</si>
  <si>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</si>
  <si>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</si>
  <si>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</si>
  <si>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</si>
  <si>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</si>
  <si>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</si>
  <si>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</si>
  <si>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</si>
  <si>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</si>
  <si>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</si>
  <si>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</si>
  <si>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</si>
  <si>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</si>
  <si>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</si>
  <si>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</si>
  <si>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</si>
  <si>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</si>
  <si>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</si>
  <si>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</si>
  <si>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</si>
  <si>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</si>
  <si>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</si>
  <si>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</si>
  <si>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</si>
  <si>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</si>
  <si>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</si>
  <si>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</si>
  <si>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</si>
  <si>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</si>
  <si>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</si>
  <si>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</si>
  <si>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</si>
  <si>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</si>
  <si>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</si>
  <si>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</si>
  <si>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</si>
  <si>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</si>
  <si>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</si>
  <si>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</si>
  <si>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</si>
  <si>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</si>
  <si>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</si>
  <si>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</si>
  <si>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</si>
  <si>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</si>
  <si>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</si>
  <si>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</si>
  <si>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</si>
  <si>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</si>
  <si>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</si>
  <si>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</si>
  <si>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</si>
  <si>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</si>
  <si>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</si>
  <si>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</si>
  <si>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</si>
  <si>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</si>
  <si>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</si>
  <si>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</si>
  <si>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</si>
  <si>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</si>
  <si>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</si>
  <si>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</si>
  <si>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</si>
  <si>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</si>
  <si>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</si>
  <si>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</si>
  <si>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</si>
  <si>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</si>
  <si>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</si>
  <si>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</si>
  <si>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</si>
  <si>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</si>
  <si>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</si>
  <si>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</si>
  <si>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</si>
  <si>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</si>
  <si>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</si>
  <si>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</si>
  <si>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</si>
  <si>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</si>
  <si>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</si>
  <si>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</si>
  <si>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</si>
  <si>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</si>
  <si>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</si>
  <si>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</si>
  <si>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</si>
  <si>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</si>
  <si>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</si>
  <si>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</si>
  <si>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</si>
  <si>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</si>
  <si>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</si>
  <si>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</si>
  <si>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</si>
  <si>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</si>
  <si>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</si>
  <si>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</si>
  <si>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</si>
  <si>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</si>
  <si>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</si>
  <si>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</si>
  <si>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</si>
  <si>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</si>
  <si>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</si>
  <si>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</si>
  <si>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</si>
  <si>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</si>
  <si>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</si>
  <si>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</si>
  <si>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</si>
  <si>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</si>
  <si>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</si>
  <si>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</si>
  <si>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</si>
  <si>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</si>
  <si>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</si>
  <si>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</si>
  <si>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</si>
  <si>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</si>
  <si>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</si>
  <si>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</si>
  <si>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</si>
  <si>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</si>
  <si>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</si>
  <si>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</si>
  <si>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</si>
  <si>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</si>
  <si>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</si>
  <si>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</si>
  <si>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</si>
  <si>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</si>
  <si>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</si>
  <si>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</si>
  <si>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</si>
  <si>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</si>
  <si>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</si>
  <si>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</si>
  <si>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</si>
  <si>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</si>
  <si>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</si>
  <si>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</si>
  <si>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</si>
  <si>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</si>
  <si>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</si>
  <si>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</si>
  <si>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</si>
  <si>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</si>
  <si>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</si>
  <si>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</si>
  <si>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</si>
  <si>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</si>
  <si>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</si>
  <si>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</si>
  <si>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</si>
  <si>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</si>
  <si>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</si>
  <si>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</si>
  <si>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</si>
  <si>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</si>
  <si>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</si>
  <si>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</si>
  <si>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</si>
  <si>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</si>
  <si>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</si>
  <si>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</si>
  <si>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</si>
  <si>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</si>
  <si>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</si>
  <si>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</si>
  <si>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</si>
  <si>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</si>
  <si>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</si>
  <si>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</si>
  <si>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</si>
  <si>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</si>
  <si>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</si>
  <si>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</si>
  <si>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</si>
  <si>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</si>
  <si>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</si>
  <si>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</si>
  <si>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</si>
  <si>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</si>
  <si>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</si>
  <si>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</si>
  <si>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</si>
  <si>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</si>
  <si>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</si>
  <si>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</si>
  <si>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</si>
  <si>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</si>
  <si>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</si>
  <si>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</si>
  <si>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</si>
  <si>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</si>
  <si>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</si>
  <si>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</si>
  <si>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</si>
  <si>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</si>
  <si>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</si>
  <si>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</si>
  <si>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</si>
  <si>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</si>
  <si>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</si>
  <si>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</si>
  <si>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</si>
  <si>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</si>
  <si>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</si>
  <si>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</si>
  <si>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</si>
  <si>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</si>
  <si>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</si>
  <si>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</si>
  <si>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</si>
  <si>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</si>
  <si>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</si>
  <si>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</si>
  <si>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</si>
  <si>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</si>
  <si>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</si>
  <si>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</si>
  <si>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</si>
  <si>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</si>
  <si>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</si>
  <si>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</si>
  <si>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</si>
  <si>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</si>
  <si>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</si>
  <si>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</si>
  <si>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</si>
  <si>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</si>
  <si>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</si>
  <si>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</si>
  <si>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</si>
  <si>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</si>
  <si>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</si>
  <si>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</si>
  <si>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</si>
  <si>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</si>
  <si>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</si>
  <si>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</si>
  <si>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</si>
  <si>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</si>
  <si>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</si>
  <si>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</si>
  <si>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</si>
  <si>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</si>
  <si>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</si>
  <si>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</si>
  <si>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</si>
  <si>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</si>
  <si>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</si>
  <si>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</si>
  <si>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</si>
  <si>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</si>
  <si>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</si>
  <si>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</si>
  <si>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</si>
  <si>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</si>
  <si>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</si>
  <si>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</si>
  <si>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</si>
  <si>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</si>
  <si>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</si>
  <si>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</si>
  <si>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</si>
  <si>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</si>
  <si>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</si>
  <si>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</si>
  <si>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</si>
  <si>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</si>
  <si>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</si>
  <si>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</si>
  <si>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</si>
  <si>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</si>
  <si>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</si>
  <si>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</si>
  <si>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</si>
  <si>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</si>
  <si>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</si>
  <si>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</si>
  <si>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</si>
  <si>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</si>
  <si>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</si>
  <si>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</si>
  <si>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</si>
  <si>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</si>
  <si>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</si>
  <si>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</si>
  <si>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</si>
  <si>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</si>
  <si>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</si>
  <si>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</si>
  <si>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</si>
  <si>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</si>
  <si>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</si>
  <si>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</si>
  <si>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</si>
  <si>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</si>
  <si>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</si>
  <si>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</si>
  <si>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</si>
  <si>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</si>
  <si>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</si>
  <si>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</si>
  <si>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</si>
  <si>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</si>
  <si>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</si>
  <si>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</si>
  <si>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</si>
  <si>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</si>
  <si>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</si>
  <si>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</si>
  <si>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</si>
  <si>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</si>
  <si>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</si>
  <si>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</si>
  <si>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</si>
  <si>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</si>
  <si>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</si>
  <si>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</si>
  <si>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</si>
  <si>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</si>
  <si>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</si>
  <si>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</si>
  <si>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</si>
  <si>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</si>
  <si>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</si>
  <si>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</si>
  <si>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</si>
  <si>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</si>
  <si>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</si>
  <si>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</si>
  <si>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</si>
  <si>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</si>
  <si>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</si>
  <si>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</si>
  <si>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</si>
  <si>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</si>
  <si>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</si>
  <si>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</si>
  <si>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</si>
  <si>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</si>
  <si>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</si>
  <si>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</si>
  <si>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</si>
  <si>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</si>
  <si>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</si>
  <si>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</si>
  <si>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</si>
  <si>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</si>
  <si>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</si>
  <si>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</si>
  <si>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</si>
  <si>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</si>
  <si>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</si>
  <si>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</si>
  <si>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</si>
  <si>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</si>
  <si>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</si>
  <si>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</si>
  <si>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</si>
  <si>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</si>
  <si>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</si>
  <si>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</si>
  <si>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</si>
  <si>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</si>
  <si>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</si>
  <si>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</si>
  <si>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</si>
  <si>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</si>
  <si>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</si>
  <si>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</si>
  <si>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</si>
  <si>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</si>
  <si>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</si>
  <si>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</si>
  <si>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</si>
  <si>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</si>
  <si>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</si>
  <si>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</si>
  <si>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</si>
  <si>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</si>
  <si>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</si>
  <si>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</si>
  <si>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</si>
  <si>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</si>
  <si>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</si>
  <si>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</si>
  <si>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</si>
  <si>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</si>
  <si>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</si>
  <si>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</si>
  <si>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</si>
  <si>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</si>
  <si>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</si>
  <si>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</si>
  <si>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</si>
  <si>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</si>
  <si>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</si>
  <si>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</si>
  <si>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</si>
  <si>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</si>
  <si>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</si>
  <si>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</si>
  <si>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</si>
  <si>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</si>
  <si>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</si>
  <si>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</si>
  <si>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</si>
  <si>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</si>
  <si>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</si>
  <si>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</si>
  <si>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</si>
  <si>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</si>
  <si>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</si>
  <si>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</si>
  <si>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</si>
  <si>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</si>
  <si>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</si>
  <si>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</si>
  <si>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</si>
  <si>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</si>
  <si>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</si>
  <si>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</si>
  <si>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</si>
  <si>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</si>
  <si>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</si>
  <si>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</si>
  <si>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</si>
  <si>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</si>
  <si>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</si>
  <si>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</si>
  <si>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</si>
  <si>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</si>
  <si>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</si>
  <si>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</si>
  <si>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</si>
  <si>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</si>
  <si>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</si>
  <si>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</si>
  <si>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</si>
  <si>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</si>
  <si>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</si>
  <si>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</si>
  <si>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</si>
  <si>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</si>
  <si>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</si>
  <si>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</si>
  <si>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</si>
  <si>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</si>
  <si>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</si>
  <si>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</si>
  <si>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</si>
  <si>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</si>
  <si>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</si>
  <si>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</si>
  <si>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</si>
  <si>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</si>
  <si>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</si>
  <si>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</si>
  <si>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</si>
  <si>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</si>
  <si>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</si>
  <si>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</si>
  <si>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</si>
  <si>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</si>
  <si>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</si>
  <si>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</si>
  <si>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</si>
  <si>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</si>
  <si>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</si>
  <si>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</si>
  <si>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</si>
  <si>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</si>
  <si>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</si>
  <si>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</si>
  <si>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</si>
  <si>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</si>
  <si>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</si>
  <si>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</si>
  <si>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</si>
  <si>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</si>
  <si>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</si>
  <si>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</si>
  <si>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</si>
  <si>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</si>
  <si>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</si>
  <si>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</si>
  <si>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</si>
  <si>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</si>
  <si>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</si>
  <si>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</si>
  <si>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</si>
  <si>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</si>
  <si>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</si>
  <si>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</si>
  <si>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</si>
  <si>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</si>
  <si>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</si>
  <si>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</si>
  <si>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</si>
  <si>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</si>
  <si>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</si>
  <si>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</si>
  <si>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</si>
  <si>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</si>
  <si>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</si>
  <si>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</si>
  <si>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</si>
  <si>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</si>
  <si>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</si>
  <si>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</si>
  <si>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</si>
  <si>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</si>
  <si>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</si>
  <si>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</si>
  <si>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</si>
  <si>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</si>
  <si>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</si>
  <si>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</si>
  <si>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</si>
  <si>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</si>
  <si>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</si>
  <si>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</si>
  <si>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</si>
  <si>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</si>
  <si>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</si>
  <si>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</si>
  <si>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</si>
  <si>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</si>
  <si>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</si>
  <si>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</si>
  <si>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</si>
  <si>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</si>
  <si>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</si>
  <si>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</si>
  <si>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</si>
  <si>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</si>
  <si>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</si>
  <si>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</si>
  <si>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</si>
  <si>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</si>
  <si>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</si>
  <si>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</si>
  <si>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</si>
  <si>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</si>
  <si>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</si>
  <si>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</si>
  <si>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</si>
  <si>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</si>
  <si>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</si>
  <si>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</si>
  <si>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</si>
  <si>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</si>
  <si>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</si>
  <si>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</si>
  <si>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</si>
  <si>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</si>
  <si>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</si>
  <si>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</si>
  <si>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</si>
  <si>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</si>
  <si>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</si>
  <si>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</si>
  <si>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</si>
  <si>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</si>
  <si>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</si>
  <si>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</si>
  <si>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</si>
  <si>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</si>
  <si>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</si>
  <si>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</si>
  <si>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</si>
  <si>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</si>
  <si>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</si>
  <si>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</si>
  <si>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</si>
  <si>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</si>
  <si>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</si>
  <si>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</si>
  <si>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</si>
  <si>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</si>
  <si>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</si>
  <si>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</si>
  <si>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</si>
  <si>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</si>
  <si>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</si>
  <si>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</si>
  <si>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</si>
  <si>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</si>
  <si>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</si>
  <si>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</si>
  <si>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</si>
  <si>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</si>
  <si>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</si>
  <si>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</si>
  <si>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</si>
  <si>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</si>
  <si>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</si>
  <si>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</si>
  <si>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</si>
  <si>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</si>
  <si>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</si>
  <si>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</si>
  <si>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</si>
  <si>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</si>
  <si>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</si>
  <si>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</si>
  <si>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</si>
  <si>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</si>
  <si>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</si>
  <si>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</si>
  <si>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</si>
  <si>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</si>
  <si>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</si>
  <si>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</si>
  <si>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</si>
  <si>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</si>
  <si>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</si>
  <si>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</si>
  <si>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</si>
  <si>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</si>
  <si>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</si>
  <si>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</si>
  <si>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</si>
  <si>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</si>
  <si>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</si>
  <si>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</si>
  <si>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</si>
  <si>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</si>
  <si>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</si>
  <si>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</si>
  <si>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</si>
  <si>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</si>
  <si>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</si>
  <si>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</si>
  <si>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</si>
  <si>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</si>
  <si>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</si>
  <si>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</si>
  <si>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</si>
  <si>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</si>
  <si>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</si>
  <si>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</si>
  <si>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</si>
  <si>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</si>
  <si>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</si>
  <si>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</si>
  <si>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</si>
  <si>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</si>
  <si>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</si>
  <si>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</si>
  <si>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</si>
  <si>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</si>
  <si>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</si>
  <si>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</si>
  <si>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</si>
  <si>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</si>
  <si>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</si>
  <si>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</si>
  <si>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</si>
  <si>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</si>
  <si>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</si>
  <si>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</si>
  <si>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</si>
  <si>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</si>
  <si>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</si>
  <si>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</si>
  <si>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</si>
  <si>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</si>
  <si>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</si>
  <si>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</si>
  <si>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</si>
  <si>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</si>
  <si>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</si>
  <si>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</si>
  <si>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</si>
  <si>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</si>
  <si>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</si>
  <si>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</si>
  <si>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</si>
  <si>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</si>
  <si>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</si>
  <si>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</si>
  <si>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</si>
  <si>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</si>
  <si>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</si>
  <si>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</si>
  <si>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</si>
  <si>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</si>
  <si>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</si>
  <si>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</si>
  <si>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</si>
  <si>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</si>
  <si>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</si>
  <si>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</si>
  <si>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</si>
  <si>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</si>
  <si>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</si>
  <si>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</si>
  <si>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</si>
  <si>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</si>
  <si>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</si>
  <si>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</si>
  <si>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</si>
  <si>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</si>
  <si>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</si>
  <si>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</si>
  <si>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</si>
  <si>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</si>
  <si>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</si>
  <si>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</si>
  <si>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</si>
  <si>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</si>
  <si>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</si>
  <si>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</si>
  <si>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</si>
  <si>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</si>
  <si>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</si>
  <si>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</si>
  <si>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</si>
  <si>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</si>
  <si>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</si>
  <si>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</si>
  <si>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</si>
  <si>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</si>
  <si>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</si>
  <si>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</si>
  <si>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</si>
  <si>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</si>
  <si>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</si>
  <si>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</si>
  <si>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</si>
  <si>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</si>
  <si>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</si>
  <si>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</si>
  <si>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</si>
  <si>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</si>
  <si>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</si>
  <si>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</si>
  <si>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</si>
  <si>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</si>
  <si>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</si>
  <si>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</si>
  <si>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</si>
  <si>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</si>
  <si>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</si>
  <si>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</si>
  <si>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</si>
  <si>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</si>
  <si>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</si>
  <si>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</si>
  <si>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</si>
  <si>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</si>
  <si>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</si>
  <si>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</si>
  <si>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</si>
  <si>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</si>
  <si>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</si>
  <si>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</si>
  <si>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</si>
  <si>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</si>
  <si>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</si>
  <si>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</si>
  <si>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</si>
  <si>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</si>
  <si>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</si>
  <si>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</si>
  <si>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</si>
  <si>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</si>
  <si>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</si>
  <si>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</si>
  <si>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</si>
  <si>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</si>
  <si>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</si>
  <si>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</si>
  <si>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</si>
  <si>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</si>
  <si>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</si>
  <si>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</si>
  <si>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</si>
  <si>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</si>
  <si>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</si>
  <si>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</si>
  <si>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</si>
  <si>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</si>
  <si>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</si>
  <si>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</si>
  <si>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</si>
  <si>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</si>
  <si>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</si>
  <si>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</si>
  <si>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</si>
  <si>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</si>
  <si>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</si>
  <si>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</si>
  <si>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</si>
  <si>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</si>
  <si>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</si>
  <si>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</si>
  <si>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</si>
  <si>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</si>
  <si>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</si>
  <si>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</si>
  <si>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</si>
  <si>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</si>
  <si>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</si>
  <si>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</si>
  <si>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</si>
  <si>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</si>
  <si>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</si>
  <si>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</si>
  <si>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</si>
  <si>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</si>
  <si>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</si>
  <si>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</si>
  <si>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</si>
  <si>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</si>
  <si>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</si>
  <si>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</si>
  <si>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</si>
  <si>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</si>
  <si>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</si>
  <si>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</si>
  <si>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</si>
  <si>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</si>
  <si>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</si>
  <si>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</si>
  <si>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</si>
  <si>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</si>
  <si>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</si>
  <si>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</si>
  <si>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</si>
  <si>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</si>
  <si>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</si>
  <si>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</si>
  <si>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</si>
  <si>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</si>
  <si>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</si>
  <si>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</si>
  <si>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</si>
  <si>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</si>
  <si>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</si>
  <si>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</si>
  <si>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</si>
  <si>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</si>
  <si>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</si>
  <si>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</si>
  <si>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</si>
  <si>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</si>
  <si>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</si>
  <si>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</si>
  <si>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</si>
  <si>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</si>
  <si>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</si>
  <si>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</si>
  <si>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</si>
  <si>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</si>
  <si>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</si>
  <si>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</si>
  <si>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</si>
  <si>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</si>
  <si>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</si>
  <si>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</si>
  <si>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</si>
  <si>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</si>
  <si>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</si>
  <si>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</si>
  <si>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</si>
  <si>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</si>
  <si>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</si>
  <si>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</si>
  <si>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</si>
  <si>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</si>
  <si>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</si>
  <si>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</si>
  <si>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</si>
  <si>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</si>
  <si>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</si>
  <si>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</si>
  <si>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</si>
  <si>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</si>
  <si>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</si>
  <si>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</si>
  <si>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</si>
  <si>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</si>
  <si>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</si>
  <si>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</si>
  <si>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</si>
  <si>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</si>
  <si>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</si>
  <si>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</si>
  <si>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</si>
  <si>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</si>
  <si>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</si>
  <si>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</si>
  <si>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</si>
  <si>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</si>
  <si>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</si>
  <si>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</si>
  <si>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</si>
  <si>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</si>
  <si>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</si>
  <si>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</si>
  <si>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</si>
  <si>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</si>
  <si>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</si>
  <si>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</si>
  <si>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</si>
  <si>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</si>
  <si>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</si>
  <si>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</si>
  <si>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</si>
  <si>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</si>
  <si>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</si>
  <si>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</si>
  <si>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</si>
  <si>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</si>
  <si>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</si>
  <si>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</si>
  <si>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</si>
  <si>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</si>
  <si>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</si>
  <si>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</si>
  <si>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</si>
  <si>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</si>
  <si>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</si>
  <si>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</si>
  <si>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</si>
  <si>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</si>
  <si>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</si>
  <si>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</si>
  <si>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</si>
  <si>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</si>
  <si>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</si>
  <si>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</si>
  <si>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</si>
  <si>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</si>
  <si>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</si>
  <si>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</si>
  <si>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</si>
  <si>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</si>
  <si>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</si>
  <si>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</si>
  <si>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</si>
  <si>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</si>
  <si>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</si>
  <si>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</si>
  <si>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</si>
  <si>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</si>
  <si>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</si>
  <si>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</si>
  <si>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</si>
  <si>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</si>
  <si>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</si>
  <si>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</si>
  <si>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</si>
  <si>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</si>
  <si>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</si>
  <si>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</si>
  <si>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</si>
  <si>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</si>
  <si>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</si>
  <si>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</si>
  <si>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</si>
  <si>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</si>
  <si>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</si>
  <si>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</si>
  <si>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</si>
  <si>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</si>
  <si>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</si>
  <si>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</si>
  <si>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</si>
  <si>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</si>
  <si>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</si>
  <si>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</si>
  <si>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</si>
  <si>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</si>
  <si>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</si>
  <si>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</si>
  <si>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</si>
  <si>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</si>
  <si>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</si>
  <si>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</si>
  <si>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</si>
  <si>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</si>
  <si>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</si>
  <si>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</si>
  <si>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</si>
  <si>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</si>
  <si>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</si>
  <si>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</si>
  <si>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</si>
  <si>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</si>
  <si>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</si>
  <si>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</si>
  <si>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</si>
  <si>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</si>
  <si>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</si>
  <si>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</si>
  <si>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</si>
  <si>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</si>
  <si>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</si>
  <si>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</si>
  <si>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</si>
  <si>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</si>
  <si>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</si>
  <si>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</si>
  <si>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</si>
  <si>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</si>
  <si>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</si>
  <si>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</si>
  <si>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</si>
  <si>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</si>
  <si>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</si>
  <si>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</si>
  <si>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</si>
  <si>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</si>
  <si>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</si>
  <si>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</si>
  <si>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</si>
  <si>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</si>
  <si>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</si>
  <si>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</si>
  <si>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</si>
  <si>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</si>
  <si>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</si>
  <si>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</si>
  <si>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</si>
  <si>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</si>
  <si>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</si>
  <si>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</si>
  <si>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</si>
  <si>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</si>
  <si>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</si>
  <si>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</si>
  <si>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</si>
  <si>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</si>
  <si>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</si>
  <si>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</si>
  <si>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</si>
  <si>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</si>
  <si>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</si>
  <si>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</si>
  <si>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</si>
  <si>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</si>
  <si>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</si>
  <si>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</si>
  <si>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</si>
  <si>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</si>
  <si>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</si>
  <si>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</si>
  <si>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</si>
  <si>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</si>
  <si>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</si>
  <si>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</si>
  <si>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</si>
  <si>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</si>
  <si>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</si>
  <si>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</si>
  <si>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</si>
  <si>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</si>
  <si>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</si>
  <si>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</si>
  <si>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</si>
  <si>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</si>
  <si>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</si>
  <si>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</si>
  <si>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</si>
  <si>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</si>
  <si>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</si>
  <si>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</si>
  <si>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</si>
  <si>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</si>
  <si>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</si>
  <si>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</si>
  <si>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</si>
  <si>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</si>
  <si>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</si>
  <si>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</si>
  <si>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</si>
  <si>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</si>
  <si>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</si>
  <si>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</si>
  <si>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</si>
  <si>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</si>
  <si>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</si>
  <si>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</si>
  <si>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</si>
  <si>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</si>
  <si>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</si>
  <si>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</si>
  <si>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</si>
  <si>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</si>
  <si>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</si>
  <si>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</si>
  <si>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</si>
  <si>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</si>
  <si>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</si>
  <si>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</si>
  <si>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</si>
  <si>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</si>
  <si>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</si>
  <si>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</si>
  <si>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</si>
  <si>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</si>
  <si>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</si>
  <si>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</si>
  <si>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</si>
  <si>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</si>
  <si>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</si>
  <si>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</si>
  <si>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</si>
  <si>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</si>
  <si>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</si>
  <si>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</si>
  <si>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</si>
  <si>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</si>
  <si>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</si>
  <si>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</si>
  <si>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</si>
  <si>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</si>
  <si>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</si>
  <si>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</si>
  <si>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</si>
  <si>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</si>
  <si>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</si>
  <si>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</si>
  <si>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</si>
  <si>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</si>
  <si>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</si>
  <si>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</si>
  <si>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</si>
  <si>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</si>
  <si>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</si>
  <si>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</si>
  <si>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</si>
  <si>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</si>
  <si>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</si>
  <si>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</si>
  <si>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</si>
  <si>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</si>
  <si>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</si>
  <si>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</si>
  <si>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</si>
  <si>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</si>
  <si>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</si>
  <si>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</si>
  <si>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</si>
  <si>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</si>
  <si>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</si>
  <si>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</si>
  <si>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</si>
  <si>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</si>
  <si>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</si>
  <si>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</si>
  <si>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</si>
  <si>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</si>
  <si>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</si>
  <si>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</si>
  <si>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</si>
  <si>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</si>
  <si>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</si>
  <si>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</si>
  <si>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</si>
  <si>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</si>
  <si>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</si>
  <si>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</si>
  <si>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</si>
  <si>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</si>
  <si>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</si>
  <si>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</si>
  <si>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</si>
  <si>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</si>
  <si>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</si>
  <si>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</si>
  <si>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</si>
  <si>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</si>
  <si>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</si>
  <si>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</si>
  <si>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</si>
  <si>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</si>
  <si>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</si>
  <si>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</si>
  <si>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</si>
  <si>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</si>
  <si>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</si>
  <si>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</si>
  <si>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</si>
  <si>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</si>
  <si>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</si>
  <si>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</si>
  <si>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</si>
  <si>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</si>
  <si>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</si>
  <si>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</si>
  <si>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</si>
  <si>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</si>
  <si>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</si>
  <si>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</si>
  <si>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</si>
  <si>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</si>
  <si>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</si>
  <si>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</si>
  <si>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</si>
  <si>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</si>
  <si>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</si>
  <si>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</si>
  <si>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</si>
  <si>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</si>
  <si>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</si>
  <si>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</si>
  <si>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</si>
  <si>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</si>
  <si>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</si>
  <si>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</si>
  <si>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</si>
  <si>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</si>
  <si>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</si>
  <si>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</si>
  <si>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</si>
  <si>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</si>
  <si>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</si>
  <si>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</si>
  <si>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</si>
  <si>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</si>
  <si>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</si>
  <si>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</si>
  <si>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</si>
  <si>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</si>
  <si>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</si>
  <si>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</si>
  <si>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</si>
  <si>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</si>
  <si>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</si>
  <si>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</si>
  <si>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</si>
  <si>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</si>
  <si>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</si>
  <si>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</si>
  <si>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</si>
  <si>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</si>
  <si>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</si>
  <si>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</si>
  <si>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</si>
  <si>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</si>
  <si>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</si>
  <si>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</si>
  <si>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</si>
  <si>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</si>
  <si>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</si>
  <si>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</si>
  <si>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</si>
  <si>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</si>
  <si>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</si>
  <si>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</si>
  <si>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</si>
  <si>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</si>
  <si>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</si>
  <si>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</si>
  <si>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</si>
  <si>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</si>
  <si>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</si>
  <si>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</si>
  <si>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</si>
  <si>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</si>
  <si>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</si>
  <si>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</si>
  <si>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</si>
  <si>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</si>
  <si>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</si>
  <si>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</si>
  <si>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</si>
  <si>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</si>
  <si>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</si>
  <si>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</si>
  <si>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</si>
  <si>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</si>
  <si>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</si>
  <si>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</si>
  <si>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</si>
  <si>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</si>
  <si>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</si>
  <si>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</si>
  <si>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</si>
  <si>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</si>
  <si>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</si>
  <si>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</si>
  <si>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</si>
  <si>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</si>
  <si>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</si>
  <si>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</si>
  <si>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</si>
  <si>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</si>
  <si>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</si>
  <si>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</si>
  <si>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</si>
  <si>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</si>
  <si>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</si>
  <si>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</si>
  <si>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</si>
  <si>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</si>
  <si>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</si>
  <si>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</si>
  <si>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</si>
  <si>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</si>
  <si>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</si>
  <si>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</si>
  <si>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</si>
  <si>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</si>
  <si>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</si>
  <si>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</si>
  <si>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</si>
  <si>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</si>
  <si>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</si>
  <si>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</si>
  <si>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</si>
  <si>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</si>
  <si>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</si>
  <si>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</si>
  <si>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</si>
  <si>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</si>
  <si>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</si>
  <si>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</si>
  <si>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</si>
  <si>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</si>
  <si>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</si>
  <si>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</si>
  <si>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</si>
  <si>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</si>
  <si>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</si>
  <si>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</si>
  <si>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</si>
  <si>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</si>
  <si>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</si>
  <si>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</si>
  <si>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</si>
  <si>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</si>
  <si>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</si>
  <si>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</si>
  <si>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</si>
  <si>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</si>
  <si>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</si>
  <si>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</si>
  <si>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</si>
  <si>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</si>
  <si>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</si>
  <si>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</si>
  <si>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</si>
  <si>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</si>
  <si>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</si>
  <si>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</si>
  <si>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</si>
  <si>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</si>
  <si>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</si>
  <si>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</si>
  <si>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</si>
  <si>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</si>
  <si>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</si>
  <si>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</si>
  <si>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</si>
  <si>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</si>
  <si>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</si>
  <si>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</si>
  <si>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</si>
  <si>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</si>
  <si>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</si>
  <si>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</si>
  <si>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</si>
  <si>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</si>
  <si>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</si>
  <si>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</si>
  <si>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</si>
  <si>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</si>
  <si>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</si>
  <si>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</si>
  <si>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</si>
  <si>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</si>
  <si>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</si>
  <si>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</si>
  <si>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</si>
  <si>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</si>
  <si>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</si>
  <si>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</si>
  <si>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</si>
  <si>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</si>
  <si>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</si>
  <si>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</si>
  <si>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</si>
  <si>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</si>
  <si>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</si>
  <si>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</si>
  <si>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</si>
  <si>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</si>
  <si>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</si>
  <si>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</si>
  <si>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</si>
  <si>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</si>
  <si>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</si>
  <si>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</si>
  <si>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</si>
  <si>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</si>
  <si>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</si>
  <si>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</si>
  <si>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</si>
  <si>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</si>
  <si>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</si>
  <si>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</si>
  <si>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</si>
  <si>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</si>
  <si>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</si>
  <si>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</si>
  <si>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</si>
  <si>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</si>
  <si>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</si>
  <si>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</si>
  <si>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</si>
  <si>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</si>
  <si>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</si>
  <si>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</si>
  <si>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</si>
  <si>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</si>
  <si>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</si>
  <si>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</si>
  <si>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</si>
  <si>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</si>
  <si>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</si>
  <si>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</si>
  <si>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</si>
  <si>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</si>
  <si>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</si>
  <si>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</si>
  <si>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</si>
  <si>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</si>
  <si>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</si>
  <si>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</si>
  <si>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</si>
  <si>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</si>
  <si>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</si>
  <si>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</si>
  <si>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</si>
  <si>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</si>
  <si>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</si>
  <si>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</si>
  <si>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</si>
  <si>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</si>
  <si>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</si>
  <si>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</si>
  <si>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</si>
  <si>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</si>
  <si>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</si>
  <si>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</si>
  <si>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</si>
  <si>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</si>
  <si>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</si>
  <si>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</si>
  <si>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</si>
  <si>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</si>
  <si>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</si>
  <si>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</si>
  <si>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</si>
  <si>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</si>
  <si>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</si>
  <si>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</si>
  <si>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</si>
  <si>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</si>
  <si>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</si>
  <si>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</si>
  <si>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</si>
  <si>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</si>
  <si>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</si>
  <si>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</si>
  <si>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</si>
  <si>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</si>
  <si>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</si>
  <si>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</si>
  <si>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</si>
  <si>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</si>
  <si>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</si>
  <si>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</si>
  <si>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</si>
  <si>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</si>
  <si>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</si>
  <si>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</si>
  <si>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</si>
  <si>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</si>
  <si>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</si>
  <si>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</si>
  <si>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</si>
  <si>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</si>
  <si>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</si>
  <si>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</si>
  <si>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</si>
  <si>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</si>
  <si>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</si>
  <si>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</si>
  <si>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</si>
  <si>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</si>
  <si>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</si>
  <si>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</si>
  <si>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</si>
  <si>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</si>
  <si>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</si>
  <si>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</si>
  <si>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</si>
  <si>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</si>
  <si>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</si>
  <si>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</si>
  <si>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</si>
  <si>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</si>
  <si>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</si>
  <si>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</si>
  <si>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</si>
  <si>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</si>
  <si>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</si>
  <si>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</si>
  <si>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</si>
  <si>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</si>
  <si>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</si>
  <si>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</si>
  <si>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</si>
  <si>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</si>
  <si>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</si>
  <si>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</si>
  <si>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</si>
  <si>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</si>
  <si>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</si>
  <si>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</si>
  <si>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</si>
  <si>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</si>
  <si>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</si>
  <si>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</si>
  <si>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</si>
  <si>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</si>
  <si>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</si>
  <si>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</si>
  <si>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</si>
  <si>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</si>
  <si>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</si>
  <si>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</si>
  <si>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</si>
  <si>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</si>
  <si>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</si>
  <si>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</si>
  <si>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</si>
  <si>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</si>
  <si>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</si>
  <si>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</si>
  <si>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</si>
  <si>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</si>
  <si>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</si>
  <si>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</si>
  <si>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</si>
  <si>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</si>
  <si>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</si>
  <si>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</si>
  <si>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</si>
  <si>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</si>
  <si>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</si>
  <si>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</si>
  <si>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</si>
  <si>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</si>
  <si>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</si>
  <si>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</si>
  <si>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</si>
  <si>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</si>
  <si>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</si>
  <si>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</si>
  <si>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</si>
  <si>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</si>
  <si>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</si>
  <si>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</si>
  <si>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</si>
  <si>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</si>
  <si>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</si>
  <si>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</si>
  <si>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</si>
  <si>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</si>
  <si>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</si>
  <si>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</si>
  <si>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</si>
  <si>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</si>
  <si>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</si>
  <si>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</si>
  <si>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</si>
  <si>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</si>
  <si>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</si>
  <si>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</si>
  <si>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</si>
  <si>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</si>
  <si>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</si>
  <si>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</si>
  <si>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</si>
  <si>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</si>
  <si>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</si>
  <si>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</si>
  <si>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</si>
  <si>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</si>
  <si>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</si>
  <si>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</si>
  <si>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</si>
  <si>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</si>
  <si>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</si>
  <si>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</si>
  <si>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</si>
  <si>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</si>
  <si>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</si>
  <si>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</si>
  <si>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</si>
  <si>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</si>
  <si>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</si>
  <si>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</si>
  <si>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</si>
  <si>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</si>
  <si>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</si>
  <si>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</si>
  <si>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</si>
  <si>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</si>
  <si>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</si>
  <si>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</si>
  <si>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</si>
  <si>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</si>
  <si>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</si>
  <si>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</si>
  <si>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</si>
  <si>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</si>
  <si>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</si>
  <si>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</si>
  <si>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</si>
  <si>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</si>
  <si>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</si>
  <si>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</si>
  <si>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</si>
  <si>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</si>
  <si>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</si>
  <si>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</si>
  <si>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</si>
  <si>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</si>
  <si>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</si>
  <si>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</si>
  <si>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</si>
  <si>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</si>
  <si>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</si>
  <si>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</si>
  <si>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</si>
  <si>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</si>
  <si>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</si>
  <si>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</si>
  <si>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</si>
  <si>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</si>
  <si>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</si>
  <si>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</si>
  <si>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</si>
  <si>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</si>
  <si>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</si>
  <si>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</si>
  <si>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</si>
  <si>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</si>
  <si>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</si>
  <si>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</si>
  <si>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</si>
  <si>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</si>
  <si>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</si>
  <si>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</si>
  <si>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</si>
  <si>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</si>
  <si>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</si>
  <si>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</si>
  <si>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</si>
  <si>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</si>
  <si>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</si>
  <si>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</si>
  <si>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</si>
  <si>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</si>
  <si>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</si>
  <si>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</si>
  <si>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</si>
  <si>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</si>
  <si>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</si>
  <si>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</si>
  <si>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</si>
  <si>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</si>
  <si>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</si>
  <si>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</si>
  <si>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</si>
  <si>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</si>
  <si>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</si>
  <si>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</si>
  <si>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</si>
  <si>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</si>
  <si>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</si>
  <si>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</si>
  <si>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</si>
  <si>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</si>
  <si>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</si>
  <si>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</si>
  <si>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</si>
  <si>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</si>
  <si>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</si>
  <si>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</si>
  <si>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</si>
  <si>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</si>
  <si>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</si>
  <si>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</si>
  <si>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</si>
  <si>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</si>
  <si>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</si>
  <si>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</si>
  <si>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</si>
  <si>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</si>
  <si>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</si>
  <si>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</si>
  <si>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</si>
  <si>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</si>
  <si>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</si>
  <si>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</si>
  <si>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</si>
  <si>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</si>
  <si>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</si>
  <si>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</si>
  <si>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</si>
  <si>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</si>
  <si>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</si>
  <si>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</si>
  <si>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</si>
  <si>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</si>
  <si>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</si>
  <si>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</si>
  <si>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</si>
  <si>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</si>
  <si>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</si>
  <si>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</si>
  <si>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</si>
  <si>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</si>
  <si>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</si>
  <si>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</si>
  <si>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</si>
  <si>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</si>
  <si>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</si>
  <si>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</si>
  <si>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</si>
  <si>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</si>
  <si>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</si>
  <si>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</si>
  <si>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</si>
  <si>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</si>
  <si>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</si>
  <si>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</si>
  <si>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</si>
  <si>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</si>
  <si>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</si>
  <si>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</si>
  <si>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</si>
  <si>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</si>
  <si>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</si>
  <si>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</si>
  <si>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</si>
  <si>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</si>
  <si>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</si>
  <si>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</si>
  <si>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</si>
  <si>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</si>
  <si>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</si>
  <si>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</si>
  <si>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</si>
  <si>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</si>
  <si>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</si>
  <si>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</si>
  <si>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</si>
  <si>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</si>
  <si>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</si>
  <si>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</si>
  <si>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</si>
  <si>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</si>
  <si>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</si>
  <si>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</si>
  <si>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</si>
  <si>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</si>
  <si>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</si>
  <si>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</si>
  <si>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</si>
  <si>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</si>
  <si>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</si>
  <si>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</si>
  <si>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</si>
  <si>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</si>
  <si>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</si>
  <si>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</si>
  <si>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</si>
  <si>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</si>
  <si>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</si>
  <si>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</si>
  <si>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</si>
  <si>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</si>
  <si>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</si>
  <si>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</si>
  <si>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</si>
  <si>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</si>
  <si>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</si>
  <si>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</si>
  <si>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</si>
  <si>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</si>
  <si>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</si>
  <si>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</si>
  <si>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</si>
  <si>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</si>
  <si>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</si>
  <si>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</si>
  <si>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</si>
  <si>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</si>
  <si>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</si>
  <si>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</si>
  <si>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</si>
  <si>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</si>
  <si>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</si>
  <si>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</si>
  <si>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</si>
  <si>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</si>
  <si>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</si>
  <si>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</si>
  <si>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</si>
  <si>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</si>
  <si>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</si>
  <si>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</si>
  <si>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</si>
  <si>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</si>
  <si>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</si>
  <si>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</si>
  <si>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</si>
  <si>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</si>
  <si>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</si>
  <si>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</si>
  <si>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</si>
  <si>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</si>
  <si>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</si>
  <si>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</si>
  <si>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</si>
  <si>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</si>
  <si>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</si>
  <si>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</si>
  <si>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</si>
  <si>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</si>
  <si>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</si>
  <si>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</si>
  <si>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</si>
  <si>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</si>
  <si>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</si>
  <si>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</si>
  <si>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</si>
  <si>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</si>
  <si>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</si>
  <si>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</si>
  <si>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</si>
  <si>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</si>
  <si>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</si>
  <si>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</si>
  <si>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</si>
  <si>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</si>
  <si>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</si>
  <si>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</si>
  <si>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</si>
  <si>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</si>
  <si>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</si>
  <si>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</si>
  <si>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</si>
  <si>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</si>
  <si>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</si>
  <si>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</si>
  <si>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</si>
  <si>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</si>
  <si>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</si>
  <si>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</si>
  <si>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</si>
  <si>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</si>
  <si>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</si>
  <si>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</si>
  <si>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</si>
  <si>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</si>
  <si>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</si>
  <si>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</si>
  <si>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</si>
  <si>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</si>
  <si>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</si>
  <si>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</si>
  <si>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</si>
  <si>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</si>
  <si>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</si>
  <si>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</si>
  <si>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</si>
  <si>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</si>
  <si>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</si>
  <si>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</si>
  <si>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</si>
  <si>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</si>
  <si>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</si>
  <si>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</si>
  <si>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</si>
  <si>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</si>
  <si>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</si>
  <si>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</si>
  <si>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</si>
  <si>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</si>
  <si>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</si>
  <si>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</si>
  <si>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</si>
  <si>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</si>
  <si>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</si>
  <si>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</si>
  <si>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</si>
  <si>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</si>
  <si>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</si>
  <si>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</si>
  <si>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</si>
  <si>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</si>
  <si>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</si>
  <si>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</si>
  <si>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</si>
  <si>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</si>
  <si>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</si>
  <si>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</si>
  <si>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</si>
  <si>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</si>
  <si>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</si>
  <si>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</si>
  <si>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</si>
  <si>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</si>
  <si>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</si>
  <si>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</si>
  <si>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</si>
  <si>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</si>
  <si>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</si>
  <si>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</si>
  <si>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</si>
  <si>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</si>
  <si>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</si>
  <si>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</si>
  <si>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</si>
  <si>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</si>
  <si>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</si>
  <si>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</si>
  <si>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</si>
  <si>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</si>
  <si>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</si>
  <si>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</si>
  <si>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</si>
  <si>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</si>
  <si>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</si>
  <si>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</si>
  <si>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</si>
  <si>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</si>
  <si>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</si>
  <si>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</si>
  <si>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</si>
  <si>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</si>
  <si>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</si>
  <si>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</si>
  <si>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</si>
  <si>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</si>
  <si>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</si>
  <si>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</si>
  <si>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</si>
  <si>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</si>
  <si>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</si>
  <si>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</si>
  <si>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</si>
  <si>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</si>
  <si>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</si>
  <si>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</si>
  <si>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</si>
  <si>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</si>
  <si>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</si>
  <si>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</si>
  <si>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</si>
  <si>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</si>
  <si>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</si>
  <si>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</si>
  <si>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</si>
  <si>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</si>
  <si>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</si>
  <si>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</si>
  <si>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</si>
  <si>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</si>
  <si>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</si>
  <si>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</si>
  <si>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</si>
  <si>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</si>
  <si>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</si>
  <si>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</si>
  <si>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</si>
  <si>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</si>
  <si>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</si>
  <si>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</si>
  <si>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</si>
  <si>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</si>
  <si>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</si>
  <si>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</si>
  <si>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</si>
  <si>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</si>
  <si>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</si>
  <si>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</si>
  <si>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</si>
  <si>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</si>
  <si>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</si>
  <si>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</si>
  <si>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</si>
  <si>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</si>
  <si>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</si>
  <si>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</si>
  <si>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</si>
  <si>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</si>
  <si>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</si>
  <si>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</si>
  <si>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</si>
  <si>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</si>
  <si>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</si>
  <si>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</si>
  <si>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</si>
  <si>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</si>
  <si>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</si>
  <si>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</si>
  <si>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</si>
  <si>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</si>
  <si>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</si>
  <si>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</si>
  <si>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</si>
  <si>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</si>
  <si>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</si>
  <si>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</si>
  <si>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</si>
  <si>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</si>
  <si>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</si>
  <si>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</si>
  <si>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</si>
  <si>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</si>
  <si>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</si>
  <si>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</si>
  <si>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</si>
  <si>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</si>
  <si>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</si>
  <si>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</si>
  <si>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</si>
  <si>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</si>
  <si>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</si>
  <si>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</si>
  <si>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</si>
  <si>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</si>
  <si>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</si>
  <si>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</si>
  <si>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</si>
  <si>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</si>
  <si>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</si>
  <si>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</si>
  <si>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</si>
  <si>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</si>
  <si>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</si>
  <si>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</si>
  <si>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</si>
  <si>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</si>
  <si>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</si>
  <si>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</si>
  <si>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</si>
  <si>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</si>
  <si>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</si>
  <si>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</si>
  <si>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</si>
  <si>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</si>
  <si>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</si>
  <si>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</si>
  <si>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</si>
  <si>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</si>
  <si>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</si>
  <si>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</si>
  <si>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</si>
  <si>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</si>
  <si>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</si>
  <si>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</si>
  <si>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</si>
  <si>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</si>
  <si>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</si>
  <si>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</si>
  <si>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</si>
  <si>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</si>
  <si>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</si>
  <si>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</si>
  <si>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</si>
  <si>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</si>
  <si>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</si>
  <si>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</si>
  <si>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</si>
  <si>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</si>
  <si>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</si>
  <si>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</si>
  <si>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</si>
  <si>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</si>
  <si>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</si>
  <si>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</si>
  <si>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</si>
  <si>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</si>
  <si>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</si>
  <si>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</si>
  <si>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</si>
  <si>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</si>
  <si>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</si>
  <si>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</si>
  <si>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</si>
  <si>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</si>
  <si>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</si>
  <si>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</si>
  <si>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</si>
  <si>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</si>
  <si>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</si>
  <si>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</si>
  <si>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</si>
  <si>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</si>
  <si>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</si>
  <si>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</si>
  <si>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</si>
  <si>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</si>
  <si>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</si>
  <si>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</si>
  <si>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</si>
  <si>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</si>
  <si>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</si>
  <si>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</si>
  <si>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</si>
  <si>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</si>
  <si>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</si>
  <si>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</si>
  <si>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</si>
  <si>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</si>
  <si>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</si>
  <si>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</si>
  <si>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</si>
  <si>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</si>
  <si>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</si>
  <si>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</si>
  <si>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</si>
  <si>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</si>
  <si>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</si>
  <si>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</si>
  <si>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</si>
  <si>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</si>
  <si>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</si>
  <si>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</si>
  <si>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</si>
  <si>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</si>
  <si>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</si>
  <si>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</si>
  <si>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</si>
  <si>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</si>
  <si>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</si>
  <si>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</si>
  <si>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</si>
  <si>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</si>
  <si>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</si>
  <si>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</si>
  <si>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</si>
  <si>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</si>
  <si>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</si>
  <si>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</si>
  <si>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</si>
  <si>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</si>
  <si>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</si>
  <si>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</si>
  <si>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</si>
  <si>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</si>
  <si>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</si>
  <si>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</si>
  <si>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</si>
  <si>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</si>
  <si>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</si>
  <si>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</si>
  <si>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</si>
  <si>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</si>
  <si>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</si>
  <si>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</si>
  <si>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</si>
  <si>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</si>
  <si>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</si>
  <si>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</si>
  <si>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</si>
  <si>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</si>
  <si>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</si>
  <si>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</si>
  <si>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</si>
  <si>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</si>
  <si>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</si>
  <si>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</si>
  <si>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</si>
  <si>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</si>
  <si>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</si>
  <si>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</si>
  <si>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</si>
  <si>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</si>
  <si>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</si>
  <si>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</si>
  <si>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</si>
  <si>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</si>
  <si>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</si>
  <si>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</si>
  <si>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</si>
  <si>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</si>
  <si>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</si>
  <si>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</si>
  <si>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</si>
  <si>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</si>
  <si>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</si>
  <si>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</si>
  <si>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</si>
  <si>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</si>
  <si>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</si>
  <si>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</si>
  <si>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</si>
  <si>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</si>
  <si>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</si>
  <si>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</si>
  <si>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</si>
  <si>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</si>
  <si>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</si>
  <si>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</si>
  <si>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</si>
  <si>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</si>
  <si>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</si>
  <si>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</si>
  <si>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</si>
  <si>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</si>
  <si>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</si>
  <si>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</si>
  <si>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</si>
  <si>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</si>
  <si>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</si>
  <si>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</si>
  <si>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</si>
  <si>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</si>
  <si>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</si>
  <si>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</si>
  <si>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</si>
  <si>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</si>
  <si>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</si>
  <si>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</si>
  <si>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</si>
  <si>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</si>
  <si>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</si>
  <si>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</si>
  <si>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</si>
  <si>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</si>
  <si>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</si>
  <si>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</si>
  <si>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</si>
  <si>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</si>
  <si>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</si>
  <si>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</si>
  <si>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</si>
  <si>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</si>
  <si>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</si>
  <si>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</si>
  <si>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</si>
  <si>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</si>
  <si>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</si>
  <si>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</si>
  <si>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</si>
  <si>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</si>
  <si>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</si>
  <si>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</si>
  <si>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</si>
  <si>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</si>
  <si>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</si>
  <si>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</si>
  <si>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</si>
  <si>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</si>
  <si>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</si>
  <si>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</si>
  <si>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</si>
  <si>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</si>
  <si>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</si>
  <si>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</si>
  <si>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</si>
  <si>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</si>
  <si>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</si>
  <si>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</si>
  <si>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</si>
  <si>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</si>
  <si>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</si>
  <si>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</si>
  <si>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</si>
  <si>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</si>
  <si>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</si>
  <si>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</si>
  <si>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</si>
  <si>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</si>
  <si>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</si>
  <si>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</si>
  <si>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</si>
  <si>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</si>
  <si>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</si>
  <si>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</si>
  <si>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</si>
  <si>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</si>
  <si>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</si>
  <si>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</si>
  <si>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</si>
  <si>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</si>
  <si>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</si>
  <si>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</si>
  <si>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</si>
  <si>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</si>
  <si>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</si>
  <si>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</si>
  <si>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</si>
  <si>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</si>
  <si>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</si>
  <si>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</si>
  <si>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</si>
  <si>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</si>
  <si>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</si>
  <si>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</si>
  <si>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</si>
  <si>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</si>
  <si>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</si>
  <si>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</si>
  <si>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</si>
  <si>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</si>
  <si>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</si>
  <si>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</si>
  <si>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</si>
  <si>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</si>
  <si>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</si>
  <si>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</si>
  <si>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</si>
  <si>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</si>
  <si>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</si>
  <si>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</si>
  <si>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</si>
  <si>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</si>
  <si>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</si>
  <si>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</si>
  <si>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</si>
  <si>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</si>
  <si>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</si>
  <si>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</si>
  <si>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</si>
  <si>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</si>
  <si>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</si>
  <si>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</si>
  <si>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</si>
  <si>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</si>
  <si>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</si>
  <si>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</si>
  <si>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</si>
  <si>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</si>
  <si>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</si>
  <si>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</si>
  <si>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</si>
  <si>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</si>
  <si>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</si>
  <si>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</si>
  <si>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</si>
  <si>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</si>
  <si>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</si>
  <si>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</si>
  <si>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</si>
  <si>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</si>
  <si>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</si>
  <si>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</si>
  <si>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</si>
  <si>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</si>
  <si>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</si>
  <si>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</si>
  <si>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</si>
  <si>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</si>
  <si>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</si>
  <si>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</si>
  <si>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</si>
  <si>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</si>
  <si>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</si>
  <si>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</si>
  <si>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</si>
  <si>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</si>
  <si>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</si>
  <si>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</si>
  <si>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</si>
  <si>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</si>
  <si>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</si>
  <si>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</si>
  <si>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</si>
  <si>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</si>
  <si>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</si>
  <si>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</si>
  <si>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</si>
  <si>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</si>
  <si>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</si>
  <si>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</si>
  <si>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</si>
  <si>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</si>
  <si>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</si>
  <si>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</si>
  <si>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</si>
  <si>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</si>
  <si>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</si>
  <si>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</si>
  <si>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</si>
  <si>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</si>
  <si>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</si>
  <si>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</si>
  <si>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</si>
  <si>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</si>
  <si>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</si>
  <si>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</si>
  <si>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</si>
  <si>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</si>
  <si>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</si>
  <si>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</si>
  <si>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</si>
  <si>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</si>
  <si>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</si>
  <si>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</si>
  <si>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</si>
  <si>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</si>
  <si>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</si>
  <si>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</si>
  <si>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</si>
  <si>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</si>
  <si>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</si>
  <si>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</si>
  <si>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</si>
  <si>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</si>
  <si>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</si>
  <si>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</si>
  <si>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</si>
  <si>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</si>
  <si>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</si>
  <si>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</si>
  <si>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</si>
  <si>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</si>
  <si>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</si>
  <si>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</si>
  <si>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</si>
  <si>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</si>
  <si>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</si>
  <si>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</si>
  <si>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</si>
  <si>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</si>
  <si>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</si>
  <si>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</si>
  <si>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</si>
  <si>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</si>
  <si>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</si>
  <si>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</si>
  <si>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</si>
  <si>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</si>
  <si>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</si>
  <si>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</si>
  <si>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</si>
  <si>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</si>
  <si>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</si>
  <si>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</si>
  <si>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</si>
  <si>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</si>
  <si>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</si>
  <si>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</si>
  <si>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</si>
  <si>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</si>
  <si>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</si>
  <si>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</si>
  <si>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</si>
  <si>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</si>
  <si>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</si>
  <si>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</si>
  <si>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</si>
  <si>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</si>
  <si>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</si>
  <si>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</si>
  <si>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</si>
  <si>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</si>
  <si>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</si>
  <si>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</si>
  <si>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</si>
  <si>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</si>
  <si>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</si>
  <si>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</si>
  <si>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</si>
  <si>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</si>
  <si>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</si>
  <si>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</si>
  <si>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</si>
  <si>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</si>
  <si>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</si>
  <si>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</si>
  <si>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</si>
  <si>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</si>
  <si>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</si>
  <si>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</si>
  <si>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</si>
  <si>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</si>
  <si>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</si>
  <si>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</si>
  <si>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</si>
  <si>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</si>
  <si>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</si>
  <si>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</si>
  <si>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</si>
  <si>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</si>
  <si>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</si>
  <si>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</si>
  <si>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</si>
  <si>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</si>
  <si>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</si>
  <si>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</si>
  <si>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</si>
  <si>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</si>
  <si>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</si>
  <si>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</si>
  <si>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</si>
  <si>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</si>
  <si>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</si>
  <si>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</si>
  <si>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</si>
  <si>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</si>
  <si>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</si>
  <si>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</si>
  <si>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</si>
  <si>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</si>
  <si>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</si>
  <si>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</si>
  <si>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</si>
  <si>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</si>
  <si>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</si>
  <si>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</si>
  <si>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</si>
  <si>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</si>
  <si>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</si>
  <si>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</si>
  <si>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</si>
  <si>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</si>
  <si>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</si>
  <si>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</si>
  <si>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</si>
  <si>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</si>
  <si>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</si>
  <si>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</si>
  <si>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</si>
  <si>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</si>
  <si>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</si>
  <si>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</si>
  <si>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</si>
  <si>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</si>
  <si>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</si>
  <si>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</si>
  <si>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</si>
  <si>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</si>
  <si>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</si>
  <si>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</si>
  <si>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</si>
  <si>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</si>
  <si>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</si>
  <si>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</si>
  <si>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</si>
  <si>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</si>
  <si>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</si>
  <si>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</si>
  <si>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</si>
  <si>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</si>
  <si>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</si>
  <si>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</si>
  <si>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</si>
  <si>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</si>
  <si>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</si>
  <si>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</si>
  <si>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</si>
  <si>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</si>
  <si>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</si>
  <si>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</si>
  <si>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</si>
  <si>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</si>
  <si>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</si>
  <si>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</si>
  <si>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</si>
  <si>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</si>
  <si>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</si>
  <si>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</si>
  <si>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</si>
  <si>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</si>
  <si>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</si>
  <si>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</si>
  <si>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</si>
  <si>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</si>
  <si>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</si>
  <si>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</si>
  <si>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</si>
  <si>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</si>
  <si>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</si>
  <si>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</si>
  <si>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</si>
  <si>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</si>
  <si>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</si>
  <si>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</si>
  <si>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</si>
  <si>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</si>
  <si>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</si>
  <si>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</si>
  <si>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</si>
  <si>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</si>
  <si>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</si>
  <si>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</si>
  <si>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</si>
  <si>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</si>
  <si>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</si>
  <si>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</si>
  <si>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</si>
  <si>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</si>
  <si>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</si>
  <si>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</si>
  <si>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</si>
  <si>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</si>
  <si>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</si>
  <si>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</si>
  <si>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</si>
  <si>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</si>
  <si>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</si>
  <si>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</si>
  <si>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</si>
  <si>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</si>
  <si>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</si>
  <si>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</si>
  <si>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</si>
  <si>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</si>
  <si>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</si>
  <si>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</si>
  <si>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</si>
  <si>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</si>
  <si>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</si>
  <si>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</si>
  <si>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</si>
  <si>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</si>
  <si>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</si>
  <si>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</si>
  <si>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</si>
  <si>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</si>
  <si>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</si>
  <si>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</si>
  <si>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</si>
  <si>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</si>
  <si>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</si>
  <si>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</si>
  <si>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</si>
  <si>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</si>
  <si>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</si>
  <si>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</si>
  <si>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</si>
  <si>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</si>
  <si>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</si>
  <si>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</si>
  <si>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</si>
  <si>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</si>
  <si>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</si>
  <si>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</si>
  <si>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</si>
  <si>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</si>
  <si>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</si>
  <si>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</si>
  <si>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</si>
  <si>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</si>
  <si>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</si>
  <si>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</si>
  <si>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</si>
  <si>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</si>
  <si>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</si>
  <si>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</si>
  <si>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</si>
  <si>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</si>
  <si>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</si>
  <si>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</si>
  <si>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</si>
  <si>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</si>
  <si>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</si>
  <si>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</si>
  <si>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</si>
  <si>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</si>
  <si>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</si>
  <si>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</si>
  <si>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</si>
  <si>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</si>
  <si>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</si>
  <si>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</si>
  <si>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</si>
  <si>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</si>
  <si>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</si>
  <si>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</si>
  <si>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</si>
  <si>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</si>
  <si>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</si>
  <si>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</si>
  <si>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</si>
  <si>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</si>
  <si>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</si>
  <si>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</si>
  <si>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</si>
  <si>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</si>
  <si>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</si>
  <si>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</si>
  <si>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</si>
  <si>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</si>
  <si>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</si>
  <si>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</si>
  <si>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</si>
  <si>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</si>
  <si>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</si>
  <si>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</si>
  <si>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</si>
  <si>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</si>
  <si>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</si>
  <si>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</si>
  <si>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</si>
  <si>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</si>
  <si>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</si>
  <si>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</si>
  <si>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</si>
  <si>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</si>
  <si>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</si>
  <si>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</si>
  <si>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</si>
  <si>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</si>
  <si>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</si>
  <si>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</si>
  <si>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</si>
  <si>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</si>
  <si>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</si>
  <si>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</si>
  <si>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</si>
  <si>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</si>
  <si>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</si>
  <si>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</si>
  <si>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</si>
  <si>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</si>
  <si>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</si>
  <si>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</si>
  <si>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</si>
  <si>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</si>
  <si>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</si>
  <si>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</si>
  <si>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</si>
  <si>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</si>
  <si>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</si>
  <si>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</si>
  <si>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</si>
  <si>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</si>
  <si>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</si>
  <si>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</si>
  <si>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</si>
  <si>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</si>
  <si>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</si>
  <si>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</si>
  <si>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</si>
  <si>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</si>
  <si>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</si>
  <si>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</si>
  <si>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</si>
  <si>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</si>
  <si>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</si>
  <si>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</si>
  <si>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</si>
  <si>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</si>
  <si>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</si>
  <si>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</si>
  <si>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</si>
  <si>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</si>
  <si>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</si>
  <si>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</si>
  <si>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</si>
  <si>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</si>
  <si>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</si>
  <si>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</si>
  <si>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</si>
  <si>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</si>
  <si>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</si>
  <si>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</si>
  <si>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</si>
  <si>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</si>
  <si>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</si>
  <si>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</si>
  <si>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</si>
  <si>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</si>
  <si>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</si>
  <si>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</si>
  <si>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</si>
  <si>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</si>
  <si>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</si>
  <si>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</si>
  <si>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</si>
  <si>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</si>
  <si>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</si>
  <si>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</si>
  <si>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</si>
  <si>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</si>
  <si>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</si>
  <si>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</si>
  <si>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</si>
  <si>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</si>
  <si>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</si>
  <si>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</si>
  <si>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</si>
  <si>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</si>
  <si>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</si>
  <si>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</si>
  <si>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</si>
  <si>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</si>
  <si>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</si>
  <si>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</si>
  <si>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</si>
  <si>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</si>
  <si>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</si>
  <si>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</si>
  <si>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</si>
  <si>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</si>
  <si>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</si>
  <si>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</si>
  <si>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</si>
  <si>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</si>
  <si>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</si>
  <si>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</si>
  <si>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</si>
  <si>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</si>
  <si>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</si>
  <si>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</si>
  <si>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</si>
  <si>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</si>
  <si>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</si>
  <si>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</si>
  <si>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</si>
  <si>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</si>
  <si>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</si>
  <si>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</si>
  <si>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</si>
  <si>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</si>
  <si>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</si>
  <si>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</si>
  <si>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</si>
  <si>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</si>
  <si>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</si>
  <si>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</si>
  <si>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</si>
  <si>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</si>
  <si>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</si>
  <si>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</si>
  <si>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</si>
  <si>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</si>
  <si>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</si>
  <si>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</si>
  <si>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</si>
  <si>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</si>
  <si>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</si>
  <si>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</si>
  <si>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</si>
  <si>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</si>
  <si>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</si>
  <si>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</si>
  <si>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</si>
  <si>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</si>
  <si>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</si>
  <si>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</si>
  <si>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</si>
  <si>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</si>
  <si>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</si>
  <si>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</si>
  <si>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</si>
  <si>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</si>
  <si>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</si>
  <si>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</si>
  <si>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</si>
  <si>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</si>
  <si>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</si>
  <si>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</si>
  <si>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</si>
  <si>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</si>
  <si>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</si>
  <si>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</si>
  <si>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</si>
  <si>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</si>
  <si>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</si>
  <si>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</si>
  <si>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</si>
  <si>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</si>
  <si>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</si>
  <si>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</si>
  <si>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</si>
  <si>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</si>
  <si>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</si>
  <si>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</si>
  <si>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</si>
  <si>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</si>
  <si>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</si>
  <si>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</si>
  <si>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</si>
  <si>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</si>
  <si>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</si>
  <si>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</si>
  <si>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</si>
  <si>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</si>
  <si>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</si>
  <si>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</si>
  <si>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</si>
  <si>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</si>
  <si>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</si>
  <si>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</si>
  <si>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</si>
  <si>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</si>
  <si>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</si>
  <si>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</si>
  <si>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</si>
  <si>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</si>
  <si>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</si>
  <si>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</si>
  <si>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</si>
  <si>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</si>
  <si>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</si>
  <si>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</si>
  <si>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</si>
  <si>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</si>
  <si>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</si>
  <si>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</si>
  <si>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</si>
  <si>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</si>
  <si>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</si>
  <si>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</si>
  <si>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</si>
  <si>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</si>
  <si>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</si>
  <si>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</si>
  <si>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</si>
  <si>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</si>
  <si>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</si>
  <si>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</si>
  <si>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</si>
  <si>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</si>
  <si>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</si>
  <si>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</si>
  <si>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</si>
  <si>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</si>
  <si>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</si>
  <si>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</si>
  <si>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</si>
  <si>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</si>
  <si>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</si>
  <si>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</si>
  <si>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</si>
  <si>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</si>
  <si>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</si>
  <si>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</si>
  <si>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</si>
  <si>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</si>
  <si>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</si>
  <si>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</si>
  <si>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</si>
  <si>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</si>
  <si>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</si>
  <si>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</si>
  <si>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</si>
  <si>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</si>
  <si>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</si>
  <si>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</si>
  <si>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</si>
  <si>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</si>
  <si>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</si>
  <si>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</si>
  <si>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</si>
  <si>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</si>
  <si>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</si>
  <si>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</si>
  <si>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</si>
  <si>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</si>
  <si>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</si>
  <si>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</si>
  <si>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</si>
  <si>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</si>
  <si>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</si>
  <si>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</si>
  <si>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</si>
  <si>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</si>
  <si>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</si>
  <si>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</si>
  <si>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</si>
  <si>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</si>
  <si>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</si>
  <si>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</si>
  <si>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</si>
  <si>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</si>
  <si>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</si>
  <si>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</si>
  <si>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</si>
  <si>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</si>
  <si>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</si>
  <si>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</si>
  <si>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</si>
  <si>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</si>
  <si>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</si>
  <si>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</si>
  <si>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</si>
  <si>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</si>
  <si>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</si>
  <si>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</si>
  <si>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</si>
  <si>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</si>
  <si>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</si>
  <si>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</si>
  <si>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</si>
  <si>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</si>
  <si>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</si>
  <si>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</si>
  <si>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</si>
  <si>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</si>
  <si>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</si>
  <si>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</si>
  <si>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</si>
  <si>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</si>
  <si>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</si>
  <si>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</si>
  <si>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</si>
  <si>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</si>
  <si>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</si>
  <si>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</si>
  <si>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</si>
  <si>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</si>
  <si>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</si>
  <si>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</si>
  <si>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</si>
  <si>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</si>
  <si>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</si>
  <si>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</si>
  <si>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</si>
  <si>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</si>
  <si>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</si>
  <si>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</si>
  <si>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</si>
  <si>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</si>
  <si>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</si>
  <si>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</si>
  <si>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</si>
  <si>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</si>
  <si>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</si>
  <si>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</si>
  <si>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</si>
  <si>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</si>
  <si>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</si>
  <si>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</si>
  <si>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</si>
  <si>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</si>
  <si>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</si>
  <si>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</si>
  <si>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</si>
  <si>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</si>
  <si>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</si>
  <si>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</si>
  <si>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</si>
  <si>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</si>
  <si>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</si>
  <si>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</si>
  <si>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</si>
  <si>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</si>
  <si>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</si>
  <si>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</si>
  <si>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</si>
  <si>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</si>
  <si>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</si>
  <si>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</si>
  <si>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</si>
  <si>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</si>
  <si>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</si>
  <si>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</si>
  <si>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</si>
  <si>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</si>
  <si>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</si>
  <si>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</si>
  <si>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</si>
  <si>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</si>
  <si>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</si>
  <si>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</si>
  <si>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</si>
  <si>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</si>
  <si>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</si>
  <si>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</si>
  <si>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</si>
  <si>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</si>
  <si>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</si>
  <si>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</si>
  <si>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</si>
  <si>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</si>
  <si>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</si>
  <si>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</si>
  <si>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</si>
  <si>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</si>
  <si>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</si>
  <si>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</si>
  <si>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</si>
  <si>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</si>
  <si>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</si>
  <si>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</si>
  <si>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</si>
  <si>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</si>
  <si>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</si>
  <si>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</si>
  <si>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</si>
  <si>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</si>
  <si>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</si>
  <si>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</si>
  <si>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</si>
  <si>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</si>
  <si>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</si>
  <si>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</si>
  <si>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</si>
  <si>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</si>
  <si>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</si>
  <si>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</si>
  <si>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</si>
  <si>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</si>
  <si>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</si>
  <si>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</si>
  <si>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</si>
  <si>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</si>
  <si>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</si>
  <si>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</si>
  <si>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</si>
  <si>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</si>
  <si>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</si>
  <si>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</si>
  <si>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</si>
  <si>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</si>
  <si>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</si>
  <si>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</si>
  <si>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</si>
  <si>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</si>
  <si>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</si>
  <si>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</si>
  <si>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</si>
  <si>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</si>
  <si>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</si>
  <si>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</si>
  <si>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</si>
  <si>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</si>
  <si>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</si>
  <si>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</si>
  <si>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</si>
  <si>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</si>
  <si>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</si>
  <si>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</si>
  <si>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</si>
  <si>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</si>
  <si>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</si>
  <si>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</si>
  <si>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</si>
  <si>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</si>
  <si>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</si>
  <si>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</si>
  <si>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</si>
  <si>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</si>
  <si>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</si>
  <si>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</si>
  <si>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</si>
  <si>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</si>
  <si>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</si>
  <si>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</si>
  <si>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</si>
  <si>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</si>
  <si>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</si>
  <si>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</si>
  <si>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</si>
  <si>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</si>
  <si>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</si>
  <si>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</si>
  <si>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</si>
  <si>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</si>
  <si>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</si>
  <si>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</si>
  <si>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</si>
  <si>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</si>
  <si>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</si>
  <si>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</si>
  <si>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</si>
  <si>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</si>
  <si>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</si>
  <si>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</si>
  <si>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</si>
  <si>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</si>
  <si>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</si>
  <si>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</si>
  <si>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</si>
  <si>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</si>
  <si>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</si>
  <si>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</si>
  <si>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</si>
  <si>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</si>
  <si>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</si>
  <si>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</si>
  <si>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</si>
  <si>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</si>
  <si>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</si>
  <si>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</si>
  <si>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</si>
  <si>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</si>
  <si>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</si>
  <si>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</si>
  <si>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</si>
  <si>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</si>
  <si>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</si>
  <si>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</si>
  <si>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</si>
  <si>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</si>
  <si>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</si>
  <si>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</si>
  <si>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</si>
  <si>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</si>
  <si>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</si>
  <si>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</si>
  <si>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</si>
  <si>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</si>
  <si>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</si>
  <si>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</si>
  <si>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</si>
  <si>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</si>
  <si>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</si>
  <si>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</si>
  <si>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</si>
  <si>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</si>
  <si>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</si>
  <si>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</si>
  <si>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</si>
  <si>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</si>
  <si>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</si>
  <si>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</si>
  <si>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</si>
  <si>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</si>
  <si>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</si>
  <si>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</si>
  <si>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</si>
  <si>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</si>
  <si>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</si>
  <si>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</si>
  <si>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</si>
  <si>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</si>
  <si>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</si>
  <si>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</si>
  <si>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</si>
  <si>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</si>
  <si>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</si>
  <si>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</si>
  <si>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</si>
  <si>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</si>
  <si>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</si>
  <si>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</si>
  <si>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</si>
  <si>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</si>
  <si>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</si>
  <si>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</si>
  <si>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</si>
  <si>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</si>
  <si>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</si>
  <si>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</si>
  <si>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</si>
  <si>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</si>
  <si>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</si>
  <si>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</si>
  <si>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</si>
  <si>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</si>
  <si>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</si>
  <si>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</si>
  <si>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</si>
  <si>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</si>
  <si>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</si>
  <si>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</si>
  <si>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</si>
  <si>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</si>
  <si>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</si>
  <si>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</si>
  <si>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</si>
  <si>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</si>
  <si>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</si>
  <si>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</si>
  <si>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</si>
  <si>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</si>
  <si>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</si>
  <si>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</si>
  <si>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</si>
  <si>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</si>
  <si>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</si>
  <si>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</si>
  <si>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</si>
  <si>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</si>
  <si>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</si>
  <si>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</si>
  <si>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</si>
  <si>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</si>
  <si>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</si>
  <si>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</si>
  <si>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</si>
  <si>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</si>
  <si>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</si>
  <si>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</si>
  <si>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</si>
  <si>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</si>
  <si>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</si>
  <si>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</si>
  <si>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</si>
  <si>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</si>
  <si>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</si>
  <si>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</si>
  <si>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</si>
  <si>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</si>
  <si>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</si>
  <si>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</si>
  <si>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</si>
  <si>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</si>
  <si>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</si>
  <si>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</si>
  <si>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</si>
  <si>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</si>
  <si>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</si>
  <si>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</si>
  <si>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</si>
  <si>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</si>
  <si>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</si>
  <si>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</si>
  <si>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</si>
  <si>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</si>
  <si>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</si>
  <si>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</si>
  <si>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</si>
  <si>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</si>
  <si>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</si>
  <si>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</si>
  <si>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</si>
  <si>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</si>
  <si>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</si>
  <si>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</si>
  <si>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</si>
  <si>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</si>
  <si>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</si>
  <si>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</si>
  <si>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</si>
  <si>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</si>
  <si>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</si>
  <si>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</si>
  <si>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</si>
  <si>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</si>
  <si>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</si>
  <si>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</si>
  <si>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</si>
  <si>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</si>
  <si>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</si>
  <si>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</si>
  <si>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</si>
  <si>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</si>
  <si>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</si>
  <si>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</si>
  <si>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</si>
  <si>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</si>
  <si>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</si>
  <si>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</si>
  <si>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</si>
  <si>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</si>
  <si>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</si>
  <si>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</si>
  <si>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</si>
  <si>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</si>
  <si>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</si>
  <si>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</si>
  <si>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</si>
  <si>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</si>
  <si>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</si>
  <si>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</si>
  <si>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</si>
  <si>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</si>
  <si>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</si>
  <si>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</si>
  <si>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</si>
  <si>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</si>
  <si>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</si>
  <si>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</si>
  <si>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</si>
  <si>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</si>
  <si>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</si>
  <si>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</si>
  <si>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</si>
  <si>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</si>
  <si>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</si>
  <si>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</si>
  <si>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</si>
  <si>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</si>
  <si>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</si>
  <si>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</si>
  <si>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</si>
  <si>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</si>
  <si>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</si>
  <si>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</si>
  <si>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</si>
  <si>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</si>
  <si>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</si>
  <si>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</si>
  <si>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</si>
  <si>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</si>
  <si>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</si>
  <si>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</si>
  <si>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</si>
  <si>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</si>
  <si>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</si>
  <si>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</si>
  <si>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</si>
  <si>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</si>
  <si>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</si>
  <si>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</si>
  <si>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</si>
  <si>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</si>
  <si>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</si>
  <si>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</si>
  <si>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</si>
  <si>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</si>
  <si>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</si>
  <si>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</si>
  <si>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</si>
  <si>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</si>
  <si>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</si>
  <si>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</si>
  <si>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</si>
  <si>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</si>
  <si>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</si>
  <si>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</si>
  <si>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</si>
  <si>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</si>
  <si>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</si>
  <si>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</si>
  <si>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</si>
  <si>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</si>
  <si>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</si>
  <si>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</si>
  <si>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</si>
  <si>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</si>
  <si>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</si>
  <si>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</si>
  <si>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</si>
  <si>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</si>
  <si>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</si>
  <si>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</si>
  <si>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</si>
  <si>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</si>
  <si>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</si>
  <si>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</si>
  <si>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</si>
  <si>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</si>
  <si>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</si>
  <si>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</si>
  <si>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</si>
  <si>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</si>
  <si>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</si>
  <si>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</si>
  <si>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</si>
  <si>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</si>
  <si>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</si>
  <si>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</si>
  <si>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</si>
  <si>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</si>
  <si>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</si>
  <si>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</si>
  <si>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</si>
  <si>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</si>
  <si>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</si>
  <si>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</si>
  <si>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</si>
  <si>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</si>
  <si>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</si>
  <si>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</si>
  <si>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</si>
  <si>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</si>
  <si>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</si>
  <si>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</si>
  <si>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</si>
  <si>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</si>
  <si>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</si>
  <si>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</si>
  <si>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</si>
  <si>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</si>
  <si>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</si>
  <si>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</si>
  <si>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</si>
  <si>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</si>
  <si>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</si>
  <si>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</si>
  <si>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</si>
  <si>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</si>
  <si>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</si>
  <si>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</si>
  <si>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</si>
  <si>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</si>
  <si>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</si>
  <si>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</si>
  <si>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</si>
  <si>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</si>
  <si>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</si>
  <si>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</si>
  <si>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</si>
  <si>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</si>
  <si>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</si>
  <si>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</si>
  <si>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</si>
  <si>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</si>
  <si>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</si>
  <si>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</si>
  <si>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</si>
  <si>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</si>
  <si>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</si>
  <si>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</si>
  <si>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</si>
  <si>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</si>
  <si>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</si>
  <si>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</si>
  <si>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</si>
  <si>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</si>
  <si>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</si>
  <si>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</si>
  <si>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</si>
  <si>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</si>
  <si>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</si>
  <si>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</si>
  <si>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</si>
  <si>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</si>
  <si>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</si>
  <si>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</si>
  <si>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</si>
  <si>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</si>
  <si>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</si>
  <si>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</si>
  <si>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</si>
  <si>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</si>
  <si>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</si>
  <si>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</si>
  <si>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</si>
  <si>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</si>
  <si>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</si>
  <si>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</si>
  <si>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</si>
  <si>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</si>
  <si>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</si>
  <si>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</si>
  <si>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</si>
  <si>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</si>
  <si>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</si>
  <si>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</si>
  <si>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</si>
  <si>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</si>
  <si>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</si>
  <si>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</si>
  <si>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</si>
  <si>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</si>
  <si>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</si>
  <si>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</si>
  <si>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</si>
  <si>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</si>
  <si>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</si>
  <si>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</si>
  <si>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</si>
  <si>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</si>
  <si>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</si>
  <si>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</si>
  <si>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</si>
  <si>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</si>
  <si>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</si>
  <si>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</si>
  <si>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</si>
  <si>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</si>
  <si>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</si>
  <si>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</si>
  <si>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</si>
  <si>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</si>
  <si>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</si>
  <si>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</si>
  <si>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</si>
  <si>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</si>
  <si>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</si>
  <si>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</si>
  <si>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</si>
  <si>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</si>
  <si>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</si>
  <si>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</si>
  <si>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</si>
  <si>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</si>
  <si>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</si>
  <si>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</si>
  <si>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</si>
  <si>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</si>
  <si>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</si>
  <si>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</si>
  <si>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</si>
  <si>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</si>
  <si>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</si>
  <si>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</si>
  <si>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</si>
  <si>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</si>
  <si>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</si>
  <si>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</si>
  <si>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</si>
  <si>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</si>
  <si>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</si>
  <si>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</si>
  <si>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</si>
  <si>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</si>
  <si>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</si>
  <si>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</si>
  <si>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</si>
  <si>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</si>
  <si>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</si>
  <si>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</si>
  <si>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</si>
  <si>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</si>
  <si>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</si>
  <si>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</si>
  <si>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</si>
  <si>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</si>
  <si>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</si>
  <si>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</si>
  <si>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</si>
  <si>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</si>
  <si>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</si>
  <si>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</si>
  <si>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</si>
  <si>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</si>
  <si>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</si>
  <si>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</si>
  <si>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</si>
  <si>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</si>
  <si>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</si>
  <si>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</si>
  <si>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</si>
  <si>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</si>
  <si>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</si>
  <si>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</si>
  <si>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</si>
  <si>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</si>
  <si>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</si>
  <si>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</si>
  <si>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</si>
  <si>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</si>
  <si>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</si>
  <si>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</si>
  <si>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</si>
  <si>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</si>
  <si>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</si>
  <si>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</si>
  <si>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</si>
  <si>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</si>
  <si>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</si>
  <si>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</si>
  <si>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</si>
  <si>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</si>
  <si>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</si>
  <si>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</si>
  <si>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</si>
  <si>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</si>
  <si>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</si>
  <si>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</si>
  <si>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</si>
  <si>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</si>
  <si>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</si>
  <si>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</si>
  <si>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</si>
  <si>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</si>
  <si>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</si>
  <si>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</si>
  <si>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</si>
  <si>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</si>
  <si>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</si>
  <si>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</si>
  <si>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</si>
  <si>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</si>
  <si>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</si>
  <si>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</si>
  <si>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</si>
  <si>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</si>
  <si>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</si>
  <si>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</si>
  <si>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</si>
  <si>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</si>
  <si>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</si>
  <si>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</si>
  <si>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</si>
  <si>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</si>
  <si>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</si>
  <si>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</si>
  <si>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</si>
  <si>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</si>
  <si>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</si>
  <si>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</si>
  <si>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</si>
  <si>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</si>
  <si>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</si>
  <si>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</si>
  <si>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</si>
  <si>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</si>
  <si>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</si>
  <si>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</si>
  <si>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</si>
  <si>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</si>
  <si>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</si>
  <si>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</si>
  <si>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</si>
  <si>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</si>
  <si>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</si>
  <si>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</si>
  <si>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</si>
  <si>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</si>
  <si>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</si>
  <si>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</si>
  <si>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</si>
  <si>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</si>
  <si>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</si>
  <si>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</si>
  <si>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</si>
  <si>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</si>
  <si>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</si>
  <si>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</si>
  <si>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</si>
  <si>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</si>
  <si>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</si>
  <si>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</si>
  <si>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</si>
  <si>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</si>
  <si>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</si>
  <si>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</si>
  <si>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</si>
  <si>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</si>
  <si>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</si>
  <si>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</si>
  <si>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</si>
  <si>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</si>
  <si>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</si>
  <si>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</si>
  <si>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</si>
  <si>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</si>
  <si>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</si>
  <si>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</si>
  <si>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</si>
  <si>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</si>
  <si>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</si>
  <si>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</si>
  <si>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</si>
  <si>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</si>
  <si>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</si>
  <si>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</si>
  <si>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</si>
  <si>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</si>
  <si>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</si>
  <si>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</si>
  <si>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</si>
  <si>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</si>
  <si>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</si>
  <si>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</si>
  <si>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</si>
  <si>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</si>
  <si>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</si>
  <si>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</si>
  <si>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</si>
  <si>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</si>
  <si>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</si>
  <si>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</si>
  <si>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</si>
  <si>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</si>
  <si>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</si>
  <si>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</si>
  <si>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</si>
  <si>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</si>
  <si>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</si>
  <si>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</si>
  <si>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</si>
  <si>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</si>
  <si>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</si>
  <si>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</si>
  <si>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</si>
  <si>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</si>
  <si>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</si>
  <si>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</si>
  <si>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</si>
  <si>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</si>
  <si>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</si>
  <si>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</si>
  <si>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</si>
  <si>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</si>
  <si>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</si>
  <si>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</si>
  <si>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</si>
  <si>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</si>
  <si>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</si>
  <si>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</si>
  <si>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</si>
  <si>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</si>
  <si>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</si>
  <si>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</si>
  <si>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</si>
  <si>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</si>
  <si>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</si>
  <si>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</si>
  <si>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</si>
  <si>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</si>
  <si>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</si>
  <si>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</si>
  <si>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</si>
  <si>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</si>
  <si>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</si>
  <si>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</si>
  <si>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</si>
  <si>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</si>
  <si>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</si>
  <si>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</si>
  <si>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</si>
  <si>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</si>
  <si>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</si>
  <si>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</si>
  <si>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</si>
  <si>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</si>
  <si>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</si>
  <si>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</si>
  <si>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</si>
  <si>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</si>
  <si>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</si>
  <si>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</si>
  <si>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</si>
  <si>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</si>
  <si>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</si>
  <si>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</si>
  <si>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</si>
  <si>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</si>
  <si>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</si>
  <si>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</si>
  <si>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</si>
  <si>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</si>
  <si>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</si>
  <si>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</si>
  <si>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</si>
  <si>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</si>
  <si>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</si>
  <si>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</si>
  <si>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</si>
  <si>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</si>
  <si>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</si>
  <si>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</si>
  <si>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</si>
  <si>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</si>
  <si>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</si>
  <si>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</si>
  <si>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</si>
  <si>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</si>
  <si>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</si>
  <si>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</si>
  <si>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</si>
  <si>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</si>
  <si>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</si>
  <si>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</si>
  <si>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</si>
  <si>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</si>
  <si>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</si>
  <si>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</si>
  <si>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</si>
  <si>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</si>
  <si>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</si>
  <si>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</si>
  <si>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</si>
  <si>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</si>
  <si>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</si>
  <si>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</si>
  <si>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</si>
  <si>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</si>
  <si>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</si>
  <si>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</si>
  <si>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</si>
  <si>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</si>
  <si>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</si>
  <si>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</si>
  <si>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</si>
  <si>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</si>
  <si>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</si>
  <si>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</si>
  <si>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</si>
  <si>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</si>
  <si>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</si>
  <si>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</si>
  <si>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</si>
  <si>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</si>
  <si>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</si>
  <si>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</si>
  <si>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</si>
  <si>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</si>
  <si>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</si>
  <si>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</si>
  <si>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</si>
  <si>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</si>
  <si>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</si>
  <si>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</si>
  <si>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</si>
  <si>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</si>
  <si>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</si>
  <si>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</si>
  <si>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</si>
  <si>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</si>
  <si>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</si>
  <si>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</si>
  <si>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</si>
  <si>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</si>
  <si>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</si>
  <si>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</si>
  <si>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</si>
  <si>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</si>
  <si>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</si>
  <si>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</si>
  <si>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</si>
  <si>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</si>
  <si>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</si>
  <si>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</si>
  <si>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</si>
  <si>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</si>
  <si>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</si>
  <si>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</si>
  <si>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</si>
  <si>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</si>
  <si>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</si>
  <si>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</si>
  <si>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</si>
  <si>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</si>
  <si>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</si>
  <si>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</si>
  <si>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</si>
  <si>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</si>
  <si>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</si>
  <si>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</si>
  <si>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</si>
  <si>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</si>
  <si>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</si>
  <si>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</si>
  <si>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</si>
  <si>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</si>
  <si>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</si>
  <si>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</si>
  <si>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</si>
  <si>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</si>
  <si>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</si>
  <si>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</si>
  <si>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</si>
  <si>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</si>
  <si>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</si>
  <si>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</si>
  <si>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</si>
  <si>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</si>
  <si>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</si>
  <si>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</si>
  <si>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</si>
  <si>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</si>
  <si>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</si>
  <si>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</si>
  <si>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</si>
  <si>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</si>
  <si>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</si>
  <si>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</si>
  <si>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</si>
  <si>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</si>
  <si>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</si>
  <si>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</si>
  <si>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</si>
  <si>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</si>
  <si>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</si>
  <si>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</si>
  <si>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</si>
  <si>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</si>
  <si>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</si>
  <si>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</si>
  <si>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</si>
  <si>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</si>
  <si>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</si>
  <si>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</si>
  <si>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</si>
  <si>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</si>
  <si>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</si>
  <si>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</si>
  <si>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</si>
  <si>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</si>
  <si>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</si>
  <si>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</si>
  <si>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</si>
  <si>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</si>
  <si>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</si>
  <si>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</si>
  <si>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</si>
  <si>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</si>
  <si>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</si>
  <si>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</si>
  <si>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</si>
  <si>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</si>
  <si>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</si>
  <si>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</si>
  <si>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</si>
  <si>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</si>
  <si>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</si>
  <si>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</si>
  <si>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</si>
  <si>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</si>
  <si>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</si>
  <si>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</si>
  <si>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</si>
  <si>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</si>
  <si>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</si>
  <si>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</si>
  <si>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</si>
  <si>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</si>
  <si>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</si>
  <si>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</si>
  <si>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</si>
  <si>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</si>
  <si>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</si>
  <si>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</si>
  <si>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</si>
  <si>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</si>
  <si>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</si>
  <si>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</si>
  <si>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</si>
  <si>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</si>
  <si>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</si>
  <si>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</si>
  <si>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</si>
  <si>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</si>
  <si>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</si>
  <si>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</si>
  <si>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</si>
  <si>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</si>
  <si>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</si>
  <si>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</si>
  <si>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</si>
  <si>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</si>
  <si>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</si>
  <si>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</si>
  <si>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</si>
  <si>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</si>
  <si>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</si>
  <si>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</si>
  <si>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</si>
  <si>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</si>
  <si>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</si>
  <si>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</si>
  <si>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</si>
  <si>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</si>
  <si>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</si>
  <si>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</si>
  <si>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</si>
  <si>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</si>
  <si>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</si>
  <si>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</si>
  <si>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</si>
  <si>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</si>
  <si>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</si>
  <si>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</si>
  <si>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</si>
  <si>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</si>
  <si>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</si>
  <si>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</si>
  <si>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</si>
  <si>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</si>
  <si>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</si>
  <si>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</si>
  <si>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</si>
  <si>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</si>
  <si>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</si>
  <si>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</si>
  <si>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</si>
  <si>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</si>
  <si>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</si>
  <si>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</si>
  <si>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</si>
  <si>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</si>
  <si>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</si>
  <si>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</si>
  <si>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</si>
  <si>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</si>
  <si>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</si>
  <si>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</si>
  <si>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</si>
  <si>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</si>
  <si>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</si>
  <si>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</si>
  <si>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</si>
  <si>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</si>
  <si>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</si>
  <si>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</si>
  <si>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</si>
  <si>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</si>
  <si>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</si>
  <si>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</si>
  <si>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</si>
  <si>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</si>
  <si>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</si>
  <si>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</si>
  <si>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</si>
  <si>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</si>
  <si>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</si>
  <si>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</si>
  <si>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</si>
  <si>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</si>
  <si>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</si>
  <si>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</si>
  <si>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</si>
  <si>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</si>
  <si>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</si>
  <si>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</si>
  <si>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</si>
  <si>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</si>
  <si>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</si>
  <si>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</si>
  <si>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</si>
  <si>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</si>
  <si>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</si>
  <si>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</si>
  <si>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</si>
  <si>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</si>
  <si>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</si>
  <si>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</si>
  <si>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</si>
  <si>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</si>
  <si>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</si>
  <si>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</si>
  <si>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</si>
  <si>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</si>
  <si>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</si>
  <si>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</si>
  <si>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</si>
  <si>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</si>
  <si>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</si>
  <si>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</si>
  <si>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</si>
  <si>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</si>
  <si>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</si>
  <si>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</si>
  <si>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</si>
  <si>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</si>
  <si>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</si>
  <si>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</si>
  <si>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</si>
  <si>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</si>
  <si>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</si>
  <si>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</si>
  <si>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</si>
  <si>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</si>
  <si>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</si>
  <si>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</si>
  <si>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</si>
  <si>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</si>
  <si>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</si>
  <si>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</si>
  <si>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</si>
  <si>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</si>
  <si>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</si>
  <si>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</si>
  <si>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</si>
  <si>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</si>
  <si>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</si>
  <si>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</si>
  <si>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</si>
  <si>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</si>
  <si>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</si>
  <si>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</si>
  <si>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</si>
  <si>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</si>
  <si>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</si>
  <si>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</si>
  <si>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</si>
  <si>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</si>
  <si>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</si>
  <si>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</si>
  <si>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</si>
  <si>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</si>
  <si>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</si>
  <si>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</si>
  <si>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</si>
  <si>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</si>
  <si>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</si>
  <si>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</si>
  <si>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</si>
  <si>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</si>
  <si>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</si>
  <si>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</si>
  <si>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</si>
  <si>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</si>
  <si>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</si>
  <si>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</si>
  <si>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</si>
  <si>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</si>
  <si>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</si>
  <si>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</si>
  <si>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</si>
  <si>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</si>
  <si>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</si>
  <si>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</si>
  <si>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</si>
  <si>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</si>
  <si>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</si>
  <si>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</si>
  <si>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</si>
  <si>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</si>
  <si>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</si>
  <si>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</si>
  <si>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</si>
  <si>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</si>
  <si>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</si>
  <si>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</si>
  <si>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</si>
  <si>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</si>
  <si>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</si>
  <si>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</si>
  <si>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</si>
  <si>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</si>
  <si>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</si>
  <si>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</si>
  <si>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</si>
  <si>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</si>
  <si>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</si>
  <si>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</si>
  <si>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</si>
  <si>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</si>
  <si>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</si>
  <si>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</si>
  <si>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</si>
  <si>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</si>
  <si>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</si>
  <si>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</si>
  <si>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</si>
  <si>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</si>
  <si>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</si>
  <si>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</si>
  <si>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</si>
  <si>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</si>
  <si>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</si>
  <si>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</si>
  <si>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</si>
  <si>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</si>
  <si>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</si>
  <si>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</si>
  <si>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</si>
  <si>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</si>
  <si>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</si>
  <si>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</si>
  <si>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</si>
  <si>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</si>
  <si>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</si>
  <si>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</si>
  <si>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</si>
  <si>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</si>
  <si>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</si>
  <si>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</si>
  <si>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</si>
  <si>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</si>
  <si>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</si>
  <si>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</si>
  <si>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</si>
  <si>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</si>
  <si>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</si>
  <si>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</si>
  <si>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</si>
  <si>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</si>
  <si>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</si>
  <si>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</si>
  <si>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</si>
  <si>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</si>
  <si>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</si>
  <si>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</si>
  <si>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</si>
  <si>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</si>
  <si>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</si>
  <si>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</si>
  <si>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</si>
  <si>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</si>
  <si>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</si>
  <si>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</si>
  <si>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</si>
  <si>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</si>
  <si>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</si>
  <si>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</si>
  <si>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</si>
  <si>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</si>
  <si>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</si>
  <si>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</si>
  <si>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</si>
  <si>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</si>
  <si>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</si>
  <si>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</si>
  <si>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</si>
  <si>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</si>
  <si>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</si>
  <si>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</si>
  <si>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</si>
  <si>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</si>
  <si>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</si>
  <si>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</si>
  <si>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</si>
  <si>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</si>
  <si>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</si>
  <si>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</si>
  <si>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</si>
  <si>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</si>
  <si>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</si>
  <si>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</si>
  <si>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</si>
  <si>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</si>
  <si>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</si>
  <si>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</si>
  <si>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</si>
  <si>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</si>
  <si>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</si>
  <si>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</si>
  <si>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</si>
  <si>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</si>
  <si>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</si>
  <si>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</si>
  <si>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</si>
  <si>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</si>
  <si>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</si>
  <si>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</si>
  <si>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</si>
  <si>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</si>
  <si>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</si>
  <si>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</si>
  <si>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</si>
  <si>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</si>
  <si>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</si>
  <si>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</si>
  <si>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</si>
  <si>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</si>
  <si>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</si>
  <si>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</si>
  <si>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</si>
  <si>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</si>
  <si>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</si>
  <si>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</si>
  <si>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</si>
  <si>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</si>
  <si>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</si>
  <si>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</si>
  <si>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</si>
  <si>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</si>
  <si>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</si>
  <si>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</si>
  <si>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</si>
  <si>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</si>
  <si>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</si>
  <si>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</si>
  <si>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</si>
  <si>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</si>
  <si>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</si>
  <si>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</si>
  <si>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</si>
  <si>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</si>
  <si>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</si>
  <si>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</si>
  <si>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</si>
  <si>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</si>
  <si>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</si>
  <si>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</si>
  <si>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</si>
  <si>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</si>
  <si>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</si>
  <si>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</si>
  <si>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</si>
  <si>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</si>
  <si>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</si>
  <si>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</si>
  <si>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</si>
  <si>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</si>
  <si>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</si>
  <si>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</si>
  <si>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</si>
  <si>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</si>
  <si>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</si>
  <si>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</si>
  <si>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</si>
  <si>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</si>
  <si>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</si>
  <si>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</si>
  <si>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</si>
  <si>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</si>
  <si>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</si>
  <si>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</si>
  <si>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</si>
  <si>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</si>
  <si>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</si>
  <si>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</si>
  <si>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</si>
  <si>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</si>
  <si>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</si>
  <si>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</si>
  <si>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</si>
  <si>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</si>
  <si>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</si>
  <si>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</si>
  <si>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</si>
  <si>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</si>
  <si>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</si>
  <si>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</si>
  <si>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</si>
  <si>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</si>
  <si>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</si>
  <si>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</si>
  <si>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</si>
  <si>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</si>
  <si>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</si>
  <si>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</si>
  <si>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</si>
  <si>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</si>
  <si>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</si>
  <si>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</si>
  <si>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</si>
  <si>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</si>
  <si>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</si>
  <si>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</si>
  <si>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</si>
  <si>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</si>
  <si>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</si>
  <si>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</si>
  <si>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</si>
  <si>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</si>
  <si>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</si>
  <si>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</si>
  <si>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</si>
  <si>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</si>
  <si>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</si>
  <si>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</si>
  <si>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</si>
  <si>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</si>
  <si>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</si>
  <si>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</si>
  <si>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</si>
  <si>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</si>
  <si>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</si>
  <si>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</si>
  <si>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</si>
  <si>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</si>
  <si>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</si>
  <si>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</si>
  <si>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</si>
  <si>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</si>
  <si>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</si>
  <si>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</si>
  <si>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</si>
  <si>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</si>
  <si>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</si>
  <si>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</si>
  <si>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</si>
  <si>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</si>
  <si>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</si>
  <si>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</si>
  <si>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</si>
  <si>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</si>
  <si>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</si>
  <si>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</si>
  <si>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</si>
  <si>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</si>
  <si>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</si>
  <si>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</si>
  <si>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</si>
  <si>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</si>
  <si>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</si>
  <si>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</si>
  <si>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</si>
  <si>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</si>
  <si>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</si>
  <si>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</si>
  <si>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</si>
  <si>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</si>
  <si>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</si>
  <si>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</si>
  <si>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</si>
  <si>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</si>
  <si>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</si>
  <si>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</si>
  <si>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</si>
  <si>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</si>
  <si>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</si>
  <si>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</si>
  <si>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</si>
  <si>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</si>
  <si>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</si>
  <si>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</si>
  <si>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</si>
  <si>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</si>
  <si>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</si>
  <si>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</si>
  <si>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</si>
  <si>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</si>
  <si>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</si>
  <si>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</si>
  <si>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</si>
  <si>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</si>
  <si>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</si>
  <si>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</si>
  <si>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</si>
  <si>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</si>
  <si>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</si>
  <si>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</si>
  <si>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</si>
  <si>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</si>
  <si>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</si>
  <si>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</si>
  <si>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</si>
  <si>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</si>
  <si>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</si>
  <si>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</si>
  <si>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</si>
  <si>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</si>
  <si>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</si>
  <si>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</si>
  <si>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</si>
  <si>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</si>
  <si>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</si>
  <si>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</si>
  <si>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</si>
  <si>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</si>
  <si>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</si>
  <si>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</si>
  <si>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</si>
  <si>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</si>
  <si>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</si>
  <si>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</si>
  <si>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</si>
  <si>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</si>
  <si>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</si>
  <si>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</si>
  <si>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</si>
  <si>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</si>
  <si>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</si>
  <si>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</si>
  <si>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</si>
  <si>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</si>
  <si>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</si>
  <si>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</si>
  <si>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</si>
  <si>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</si>
  <si>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</si>
  <si>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</si>
  <si>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</si>
  <si>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</si>
  <si>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</si>
  <si>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</si>
  <si>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</si>
  <si>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</si>
  <si>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</si>
  <si>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</si>
  <si>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</si>
  <si>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</si>
  <si>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</si>
  <si>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</si>
  <si>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</si>
  <si>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</si>
  <si>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</si>
  <si>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</si>
  <si>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</si>
  <si>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</si>
  <si>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</si>
  <si>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</si>
  <si>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</si>
  <si>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</si>
  <si>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</si>
  <si>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</si>
  <si>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</si>
  <si>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</si>
  <si>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</si>
  <si>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</si>
  <si>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</si>
  <si>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</si>
  <si>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</si>
  <si>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</si>
  <si>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</si>
  <si>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</si>
  <si>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</si>
  <si>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</si>
  <si>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</si>
  <si>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</si>
  <si>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</si>
  <si>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</si>
  <si>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</si>
  <si>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</si>
  <si>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</si>
  <si>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</si>
  <si>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</si>
  <si>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</si>
  <si>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</si>
  <si>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</si>
  <si>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</si>
  <si>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</si>
  <si>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</si>
  <si>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</si>
  <si>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</si>
  <si>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</si>
  <si>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</si>
  <si>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</si>
  <si>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</si>
  <si>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</si>
  <si>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</si>
  <si>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</si>
  <si>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</si>
  <si>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</si>
  <si>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</si>
  <si>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</si>
  <si>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</si>
  <si>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</si>
  <si>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</si>
  <si>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</si>
  <si>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</si>
  <si>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</si>
  <si>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</si>
  <si>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</si>
  <si>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</si>
  <si>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</si>
  <si>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</si>
  <si>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</si>
  <si>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</si>
  <si>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</si>
  <si>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</si>
  <si>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</si>
  <si>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</si>
  <si>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</si>
  <si>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</si>
  <si>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</si>
  <si>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</si>
  <si>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</si>
  <si>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</si>
  <si>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</si>
  <si>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</si>
  <si>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</si>
  <si>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</si>
  <si>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</si>
  <si>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</si>
  <si>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</si>
  <si>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</si>
  <si>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</si>
  <si>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</si>
  <si>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</si>
  <si>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</si>
  <si>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</si>
  <si>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</si>
  <si>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</si>
  <si>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</si>
  <si>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</si>
  <si>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</si>
  <si>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</si>
  <si>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</si>
  <si>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</si>
  <si>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</si>
  <si>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</si>
  <si>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</si>
  <si>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</si>
  <si>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</si>
  <si>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</si>
  <si>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</si>
  <si>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</si>
  <si>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</si>
  <si>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</si>
  <si>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</si>
  <si>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</si>
  <si>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</si>
  <si>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</si>
  <si>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</si>
  <si>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</si>
  <si>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</si>
  <si>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</si>
  <si>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</si>
  <si>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</si>
  <si>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</si>
  <si>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</si>
  <si>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</si>
  <si>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</si>
  <si>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</si>
  <si>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</si>
  <si>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</si>
  <si>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</si>
  <si>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</si>
  <si>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</si>
  <si>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</si>
  <si>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</si>
  <si>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</si>
  <si>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</si>
  <si>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</si>
  <si>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</si>
  <si>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</si>
  <si>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</si>
  <si>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</si>
  <si>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</si>
  <si>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</si>
  <si>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</si>
  <si>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</si>
  <si>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</si>
  <si>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</si>
  <si>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</si>
  <si>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</si>
  <si>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</si>
  <si>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</si>
  <si>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</si>
  <si>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</si>
  <si>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</si>
  <si>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</si>
  <si>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</si>
  <si>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</si>
  <si>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</si>
  <si>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</si>
  <si>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</si>
  <si>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</si>
  <si>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</si>
  <si>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</si>
  <si>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</si>
  <si>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</si>
  <si>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</si>
  <si>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</si>
  <si>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</si>
  <si>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</si>
  <si>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</si>
  <si>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</si>
  <si>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</si>
  <si>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</si>
  <si>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</si>
  <si>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</si>
  <si>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</si>
  <si>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</si>
  <si>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</si>
  <si>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</si>
  <si>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</si>
  <si>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</si>
  <si>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</si>
  <si>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</si>
  <si>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</si>
  <si>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</si>
  <si>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</si>
  <si>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</si>
  <si>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</si>
  <si>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</si>
  <si>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</si>
  <si>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</si>
  <si>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</si>
  <si>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</si>
  <si>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</si>
  <si>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</si>
  <si>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</si>
  <si>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</si>
  <si>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</si>
  <si>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</si>
  <si>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</si>
  <si>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</si>
  <si>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</si>
  <si>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</si>
  <si>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</si>
  <si>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</si>
  <si>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</si>
  <si>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</si>
  <si>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</si>
  <si>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</si>
  <si>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</si>
  <si>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</si>
  <si>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</si>
  <si>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</si>
  <si>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</si>
  <si>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</si>
  <si>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</si>
  <si>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</si>
  <si>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</si>
  <si>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</si>
  <si>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</si>
  <si>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</si>
  <si>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</si>
  <si>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</si>
  <si>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</si>
  <si>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</si>
  <si>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</si>
  <si>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</si>
  <si>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</si>
  <si>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</si>
  <si>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</si>
  <si>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</si>
  <si>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</si>
  <si>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</si>
  <si>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</si>
  <si>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</si>
  <si>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</si>
  <si>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</si>
  <si>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</si>
  <si>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</si>
  <si>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</si>
  <si>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</si>
  <si>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</si>
  <si>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</si>
  <si>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</si>
  <si>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</si>
  <si>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</si>
  <si>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</si>
  <si>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</si>
  <si>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</si>
  <si>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</si>
  <si>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</si>
  <si>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</si>
  <si>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</si>
  <si>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</si>
  <si>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</si>
  <si>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</si>
  <si>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</si>
  <si>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</si>
  <si>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</si>
  <si>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</si>
  <si>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</si>
  <si>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</si>
  <si>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</si>
  <si>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</si>
  <si>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</si>
  <si>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</si>
  <si>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</si>
  <si>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</si>
  <si>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</si>
  <si>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</si>
  <si>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</si>
  <si>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</si>
  <si>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</si>
  <si>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</si>
  <si>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</si>
  <si>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</si>
  <si>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</si>
  <si>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</si>
  <si>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</si>
  <si>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</si>
  <si>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</si>
  <si>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</si>
  <si>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</si>
  <si>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</si>
  <si>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</si>
  <si>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</si>
  <si>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</si>
  <si>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</si>
  <si>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</si>
  <si>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</si>
  <si>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</si>
  <si>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</si>
  <si>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</si>
  <si>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</si>
  <si>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</si>
  <si>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</si>
  <si>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</si>
  <si>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</si>
  <si>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</si>
  <si>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</si>
  <si>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</si>
  <si>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</si>
  <si>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</si>
  <si>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</si>
  <si>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</si>
  <si>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</si>
  <si>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</si>
  <si>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</si>
  <si>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</si>
  <si>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</si>
  <si>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</si>
  <si>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</si>
  <si>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</si>
  <si>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</si>
  <si>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</si>
  <si>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</si>
  <si>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</si>
  <si>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</si>
  <si>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</si>
  <si>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</si>
  <si>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</si>
  <si>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</si>
  <si>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</si>
  <si>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</si>
  <si>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</si>
  <si>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</si>
  <si>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</si>
  <si>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</si>
  <si>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</si>
  <si>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</si>
  <si>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</si>
  <si>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</si>
  <si>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</si>
  <si>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</si>
  <si>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</si>
  <si>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</si>
  <si>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</si>
  <si>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</si>
  <si>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</si>
  <si>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</si>
  <si>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</si>
  <si>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</si>
  <si>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</si>
  <si>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</si>
  <si>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</si>
  <si>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</si>
  <si>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</si>
  <si>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</si>
  <si>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</si>
  <si>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</si>
  <si>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</si>
  <si>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</si>
  <si>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</si>
  <si>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</si>
  <si>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</si>
  <si>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</si>
  <si>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</si>
  <si>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</si>
  <si>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</si>
  <si>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</si>
  <si>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</si>
  <si>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</si>
  <si>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</si>
  <si>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</si>
  <si>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</si>
  <si>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</si>
  <si>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</si>
  <si>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</si>
  <si>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</si>
  <si>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</si>
  <si>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</si>
  <si>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</si>
  <si>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</si>
  <si>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</si>
  <si>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</si>
  <si>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</si>
  <si>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</si>
  <si>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</si>
  <si>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</si>
  <si>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</si>
  <si>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</si>
  <si>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</si>
  <si>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</si>
  <si>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</si>
  <si>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</si>
  <si>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</si>
  <si>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</si>
  <si>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</si>
  <si>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</si>
  <si>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</si>
  <si>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</si>
  <si>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</si>
  <si>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</si>
  <si>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</si>
  <si>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</si>
  <si>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</si>
  <si>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</si>
  <si>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</si>
  <si>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</si>
  <si>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</si>
  <si>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</si>
  <si>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</si>
  <si>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</si>
  <si>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</si>
  <si>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</si>
  <si>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</si>
  <si>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</si>
  <si>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</si>
  <si>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</si>
  <si>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</si>
  <si>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</si>
  <si>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</si>
  <si>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</si>
  <si>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</si>
  <si>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</si>
  <si>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</si>
  <si>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</si>
  <si>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</si>
  <si>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</si>
  <si>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</si>
  <si>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</si>
  <si>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</si>
  <si>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</si>
  <si>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</si>
  <si>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</si>
  <si>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</si>
  <si>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</si>
  <si>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</si>
  <si>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</si>
  <si>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</si>
  <si>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</si>
  <si>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</si>
  <si>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</si>
  <si>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</si>
  <si>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</si>
  <si>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</si>
  <si>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</si>
  <si>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</si>
  <si>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</si>
  <si>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</si>
  <si>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</si>
  <si>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</si>
  <si>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</si>
  <si>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</si>
  <si>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</si>
  <si>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</si>
  <si>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</si>
  <si>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</si>
  <si>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</si>
  <si>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</si>
  <si>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</si>
  <si>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</si>
  <si>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</si>
  <si>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</si>
  <si>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</si>
  <si>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</si>
  <si>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</si>
  <si>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</si>
  <si>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</si>
  <si>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</si>
  <si>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</si>
  <si>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</si>
  <si>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</si>
  <si>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</si>
  <si>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</si>
  <si>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</si>
  <si>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</si>
  <si>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</si>
  <si>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</si>
  <si>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</si>
  <si>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</si>
  <si>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</si>
  <si>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</si>
  <si>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</si>
  <si>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</si>
  <si>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</si>
  <si>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</si>
  <si>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</si>
  <si>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</si>
  <si>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</si>
  <si>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</si>
  <si>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</si>
  <si>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</si>
  <si>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</si>
  <si>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</si>
  <si>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</si>
  <si>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</si>
  <si>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</si>
  <si>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</si>
  <si>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</si>
  <si>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</si>
  <si>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</si>
  <si>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</si>
  <si>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</si>
  <si>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</si>
  <si>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</si>
  <si>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</si>
  <si>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</si>
  <si>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</si>
  <si>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</si>
  <si>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</si>
  <si>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</si>
  <si>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</si>
  <si>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</si>
  <si>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</si>
  <si>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</si>
  <si>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</si>
  <si>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</si>
  <si>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</si>
  <si>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</si>
  <si>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</si>
  <si>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</si>
  <si>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</si>
  <si>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</si>
  <si>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</si>
  <si>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</si>
  <si>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</si>
  <si>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</si>
  <si>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</si>
  <si>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</si>
  <si>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</si>
  <si>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</si>
  <si>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</si>
  <si>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</si>
  <si>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</si>
  <si>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</si>
  <si>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</si>
  <si>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</si>
  <si>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</si>
  <si>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</si>
  <si>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</si>
  <si>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</si>
  <si>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</si>
  <si>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</si>
  <si>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</si>
  <si>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</si>
  <si>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</si>
  <si>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</si>
  <si>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</si>
  <si>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</si>
  <si>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</si>
  <si>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</si>
  <si>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</si>
  <si>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</si>
  <si>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</si>
  <si>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</si>
  <si>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</si>
  <si>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</si>
  <si>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</si>
  <si>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</si>
  <si>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</si>
  <si>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</si>
  <si>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</si>
  <si>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</si>
  <si>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</si>
  <si>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</si>
  <si>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</si>
  <si>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</si>
  <si>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</si>
  <si>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</si>
  <si>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</si>
  <si>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</si>
  <si>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</si>
  <si>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</si>
  <si>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</si>
  <si>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</si>
  <si>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</si>
  <si>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</si>
  <si>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</si>
  <si>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</si>
  <si>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</si>
  <si>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</si>
  <si>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</si>
  <si>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</si>
  <si>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</si>
  <si>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</si>
  <si>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</si>
  <si>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</si>
  <si>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</si>
  <si>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</si>
  <si>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</si>
  <si>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</si>
  <si>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</si>
  <si>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</si>
  <si>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</si>
  <si>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</si>
  <si>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</si>
  <si>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</si>
  <si>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</si>
  <si>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</si>
  <si>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</si>
  <si>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</si>
  <si>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</si>
  <si>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</si>
  <si>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</si>
  <si>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</si>
  <si>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</si>
  <si>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</si>
  <si>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</si>
  <si>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</si>
  <si>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</si>
  <si>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</si>
  <si>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</si>
  <si>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</si>
  <si>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</si>
  <si>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</si>
  <si>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</si>
  <si>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</si>
  <si>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</si>
  <si>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</si>
  <si>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</si>
  <si>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</si>
  <si>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</si>
  <si>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</si>
  <si>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</si>
  <si>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</si>
  <si>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</si>
  <si>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</si>
  <si>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</si>
  <si>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</si>
  <si>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</si>
  <si>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</si>
  <si>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</si>
  <si>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</si>
  <si>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</si>
  <si>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</si>
  <si>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</si>
  <si>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</si>
  <si>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</si>
  <si>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</si>
  <si>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</si>
  <si>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</si>
  <si>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</si>
  <si>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</si>
  <si>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</si>
  <si>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</si>
  <si>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</si>
  <si>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</si>
  <si>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</si>
  <si>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</si>
  <si>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</si>
  <si>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</si>
  <si>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</si>
  <si>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</si>
  <si>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</si>
  <si>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</si>
  <si>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</si>
  <si>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</si>
  <si>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</si>
  <si>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</si>
  <si>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</si>
  <si>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</si>
  <si>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</si>
  <si>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</si>
  <si>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</si>
  <si>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</si>
  <si>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</si>
  <si>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</si>
  <si>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</si>
  <si>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</si>
  <si>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</si>
  <si>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</si>
  <si>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</si>
  <si>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</si>
  <si>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</si>
  <si>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</si>
  <si>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</si>
  <si>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</si>
  <si>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</si>
  <si>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</si>
  <si>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</si>
  <si>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</si>
  <si>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</si>
  <si>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</si>
  <si>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</si>
  <si>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</si>
  <si>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</si>
  <si>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</si>
  <si>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</si>
  <si>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</si>
  <si>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</si>
  <si>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</si>
  <si>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</si>
  <si>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</si>
  <si>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</si>
  <si>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</si>
  <si>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</si>
  <si>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</si>
  <si>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</si>
  <si>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</si>
  <si>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</si>
  <si>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</si>
  <si>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</si>
  <si>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</si>
  <si>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</si>
  <si>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</si>
  <si>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</si>
  <si>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</si>
  <si>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</si>
  <si>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</si>
  <si>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</si>
  <si>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</si>
  <si>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</si>
  <si>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</si>
  <si>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</si>
  <si>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</si>
  <si>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</si>
  <si>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</si>
  <si>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</si>
  <si>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</si>
  <si>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</si>
  <si>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</si>
  <si>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</si>
  <si>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</si>
  <si>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</si>
  <si>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</si>
  <si>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</si>
  <si>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</si>
  <si>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</si>
  <si>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</si>
  <si>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</si>
  <si>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</si>
  <si>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</si>
  <si>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</si>
  <si>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</si>
  <si>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</si>
  <si>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</si>
  <si>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</si>
  <si>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</si>
  <si>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</si>
  <si>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</si>
  <si>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</si>
  <si>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</si>
  <si>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</si>
  <si>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</si>
  <si>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</si>
  <si>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</si>
  <si>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</si>
  <si>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</si>
  <si>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</si>
  <si>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</si>
  <si>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</si>
  <si>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</si>
  <si>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</si>
  <si>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</si>
  <si>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</si>
  <si>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</si>
  <si>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</si>
  <si>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</si>
  <si>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</si>
  <si>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</si>
  <si>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</si>
  <si>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</si>
  <si>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</si>
  <si>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</si>
  <si>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</si>
  <si>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</si>
  <si>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</si>
  <si>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</si>
  <si>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</si>
  <si>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</si>
  <si>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</si>
  <si>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</si>
  <si>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</si>
  <si>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</si>
  <si>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</si>
  <si>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</si>
  <si>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</si>
  <si>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</si>
  <si>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</si>
  <si>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</si>
  <si>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</si>
  <si>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</si>
  <si>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</si>
  <si>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</si>
  <si>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</si>
  <si>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</si>
  <si>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</si>
  <si>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</si>
  <si>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</si>
  <si>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</si>
  <si>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</si>
  <si>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</si>
  <si>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</si>
  <si>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</si>
  <si>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</si>
  <si>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</si>
  <si>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</si>
  <si>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</si>
  <si>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</si>
  <si>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</si>
  <si>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</si>
  <si>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</si>
  <si>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</si>
  <si>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</si>
  <si>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</si>
  <si>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</si>
  <si>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</si>
  <si>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</si>
  <si>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</si>
  <si>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</si>
  <si>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</si>
  <si>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</si>
  <si>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</si>
  <si>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</si>
  <si>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</si>
  <si>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</si>
  <si>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</si>
  <si>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</si>
  <si>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</si>
  <si>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</si>
  <si>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</si>
  <si>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</si>
  <si>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</si>
  <si>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</si>
  <si>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</si>
  <si>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</si>
  <si>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</si>
  <si>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</si>
  <si>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</si>
  <si>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</si>
  <si>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</si>
  <si>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</si>
  <si>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</si>
  <si>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</si>
  <si>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</si>
  <si>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</si>
  <si>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</si>
  <si>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</si>
  <si>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</si>
  <si>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</si>
  <si>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</si>
  <si>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</si>
  <si>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</si>
  <si>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</si>
  <si>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</si>
  <si>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</si>
  <si>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</si>
  <si>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</si>
  <si>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</si>
  <si>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</si>
  <si>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</si>
  <si>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</si>
  <si>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</si>
  <si>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</si>
  <si>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</si>
  <si>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</si>
  <si>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</si>
  <si>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</si>
  <si>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</si>
  <si>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</si>
  <si>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</si>
  <si>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</si>
  <si>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</si>
  <si>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</si>
  <si>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</si>
  <si>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</si>
  <si>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</si>
  <si>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</si>
  <si>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</si>
  <si>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</si>
  <si>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</si>
  <si>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</si>
  <si>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</si>
  <si>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</si>
  <si>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</si>
  <si>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</si>
  <si>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</si>
  <si>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</si>
  <si>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</si>
  <si>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</si>
  <si>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</si>
  <si>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</si>
  <si>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</si>
  <si>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</si>
  <si>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</si>
  <si>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</si>
  <si>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</si>
  <si>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</si>
  <si>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</si>
  <si>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</si>
  <si>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</si>
  <si>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</si>
  <si>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</si>
  <si>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</si>
  <si>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</si>
  <si>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</si>
  <si>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</si>
  <si>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</si>
  <si>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</si>
  <si>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</si>
  <si>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</si>
  <si>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</si>
  <si>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</si>
  <si>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</si>
  <si>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</si>
  <si>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</si>
  <si>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</si>
  <si>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</si>
  <si>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</si>
  <si>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</si>
  <si>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</si>
  <si>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</si>
  <si>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</si>
  <si>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</si>
  <si>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</si>
  <si>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</si>
  <si>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</si>
  <si>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</si>
  <si>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</si>
  <si>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</si>
  <si>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</si>
  <si>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</si>
  <si>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</si>
  <si>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</si>
  <si>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</si>
  <si>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</si>
  <si>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</si>
  <si>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</si>
  <si>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</si>
  <si>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</si>
  <si>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</si>
  <si>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</si>
  <si>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</si>
  <si>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</si>
  <si>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</si>
  <si>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</si>
  <si>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</si>
  <si>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</si>
  <si>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</si>
  <si>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</si>
  <si>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</si>
  <si>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</si>
  <si>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</si>
  <si>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</si>
  <si>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</si>
  <si>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</si>
  <si>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</si>
  <si>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</si>
  <si>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</si>
  <si>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</si>
  <si>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</si>
  <si>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</si>
  <si>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</si>
  <si>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</si>
  <si>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</si>
  <si>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</si>
  <si>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</si>
  <si>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</si>
  <si>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</si>
  <si>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</si>
  <si>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</si>
  <si>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</si>
  <si>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</si>
  <si>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</si>
  <si>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</si>
  <si>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</si>
  <si>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</si>
  <si>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</si>
  <si>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</si>
  <si>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</si>
  <si>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</si>
  <si>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</si>
  <si>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</si>
  <si>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</si>
  <si>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</si>
  <si>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</si>
  <si>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</si>
  <si>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</si>
  <si>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</si>
  <si>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</si>
  <si>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</si>
  <si>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</si>
  <si>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</si>
  <si>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</si>
  <si>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</si>
  <si>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</si>
  <si>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</si>
  <si>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</si>
  <si>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</si>
  <si>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</si>
  <si>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</si>
  <si>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</si>
  <si>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</si>
  <si>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</si>
  <si>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</si>
  <si>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</si>
  <si>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</si>
  <si>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</si>
  <si>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</si>
  <si>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</si>
  <si>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</si>
  <si>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</si>
  <si>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</si>
  <si>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</si>
  <si>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</si>
  <si>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</si>
  <si>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</si>
  <si>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</si>
  <si>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</si>
  <si>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</si>
  <si>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</si>
  <si>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</si>
  <si>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</si>
  <si>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</si>
  <si>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</si>
  <si>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</si>
  <si>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</si>
  <si>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</si>
  <si>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</si>
  <si>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</si>
  <si>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</si>
  <si>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</si>
  <si>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</si>
  <si>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</si>
  <si>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</si>
  <si>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</si>
  <si>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</si>
  <si>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</si>
  <si>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</si>
  <si>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</si>
  <si>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</si>
  <si>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</si>
  <si>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</si>
  <si>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</si>
  <si>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</si>
  <si>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</si>
  <si>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</si>
  <si>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</si>
  <si>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</si>
  <si>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</si>
  <si>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</si>
  <si>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</si>
  <si>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</si>
  <si>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</si>
  <si>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</si>
  <si>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</si>
  <si>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</si>
  <si>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</si>
  <si>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</si>
  <si>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</si>
  <si>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</si>
  <si>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</si>
  <si>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</si>
  <si>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</si>
  <si>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</si>
  <si>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</si>
  <si>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</si>
  <si>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</si>
  <si>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</si>
  <si>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</si>
  <si>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</si>
  <si>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</si>
  <si>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</si>
  <si>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</si>
  <si>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</si>
  <si>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</si>
  <si>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</si>
  <si>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</si>
  <si>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</si>
  <si>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</si>
  <si>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</si>
  <si>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</si>
  <si>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</si>
  <si>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</si>
  <si>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</si>
  <si>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</si>
  <si>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</si>
  <si>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</si>
  <si>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</si>
  <si>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</si>
  <si>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</si>
  <si>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</si>
  <si>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</si>
  <si>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</si>
  <si>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</si>
  <si>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</si>
  <si>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</si>
  <si>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</si>
  <si>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</si>
  <si>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</si>
  <si>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</si>
  <si>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</si>
  <si>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</si>
  <si>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</si>
  <si>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</si>
  <si>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</si>
  <si>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</si>
  <si>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</si>
  <si>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</si>
  <si>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</si>
  <si>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</si>
  <si>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</si>
  <si>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</si>
  <si>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</si>
  <si>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</si>
  <si>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</si>
  <si>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</si>
  <si>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</si>
  <si>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</si>
  <si>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</si>
  <si>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</si>
  <si>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</si>
  <si>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</si>
  <si>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</si>
  <si>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</si>
  <si>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</si>
  <si>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</si>
  <si>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</si>
  <si>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</si>
  <si>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</si>
  <si>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</si>
  <si>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</si>
  <si>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</si>
  <si>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</si>
  <si>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</si>
  <si>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</si>
  <si>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</si>
  <si>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</si>
  <si>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</si>
  <si>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</si>
  <si>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</si>
  <si>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</si>
  <si>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</si>
  <si>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</si>
  <si>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</si>
  <si>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</si>
  <si>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</si>
  <si>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</si>
  <si>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</si>
  <si>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</si>
  <si>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</si>
  <si>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</si>
  <si>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</si>
  <si>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</si>
  <si>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</si>
  <si>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</si>
  <si>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</si>
  <si>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</si>
  <si>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</si>
  <si>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</si>
  <si>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</si>
  <si>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</si>
  <si>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</si>
  <si>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</si>
  <si>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</si>
  <si>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</si>
  <si>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</si>
  <si>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</si>
  <si>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</si>
  <si>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</si>
  <si>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</si>
  <si>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</si>
  <si>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</si>
  <si>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</si>
  <si>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</si>
  <si>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</si>
  <si>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</si>
  <si>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</si>
  <si>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</si>
  <si>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</si>
  <si>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</si>
  <si>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</si>
  <si>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</si>
  <si>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</si>
  <si>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</si>
  <si>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</si>
  <si>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</si>
  <si>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</si>
  <si>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</si>
  <si>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</si>
  <si>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</si>
  <si>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</si>
  <si>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</si>
  <si>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</si>
  <si>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</si>
  <si>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</si>
  <si>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</si>
  <si>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</si>
  <si>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</si>
  <si>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</si>
  <si>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</si>
  <si>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</si>
  <si>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</si>
  <si>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</si>
  <si>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</si>
  <si>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</si>
  <si>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</si>
  <si>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</si>
  <si>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</si>
  <si>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</si>
  <si>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</si>
  <si>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</si>
  <si>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</si>
  <si>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</si>
  <si>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</si>
  <si>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</si>
  <si>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</si>
  <si>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</si>
  <si>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</si>
  <si>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</si>
  <si>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</si>
  <si>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</si>
  <si>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</si>
  <si>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</si>
  <si>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</si>
  <si>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</si>
  <si>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</si>
  <si>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</si>
  <si>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</si>
  <si>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</si>
  <si>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</si>
  <si>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</si>
  <si>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</si>
  <si>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</si>
  <si>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</si>
  <si>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</si>
  <si>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</si>
  <si>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</si>
  <si>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</si>
  <si>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</si>
  <si>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</si>
  <si>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</si>
  <si>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</si>
  <si>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</si>
  <si>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</si>
  <si>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</si>
  <si>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</si>
  <si>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</si>
  <si>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</si>
  <si>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</si>
  <si>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</si>
  <si>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</si>
  <si>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</si>
  <si>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</si>
  <si>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</si>
  <si>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</si>
  <si>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</si>
  <si>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</si>
  <si>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</si>
  <si>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</si>
  <si>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</si>
  <si>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</si>
  <si>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</si>
  <si>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</si>
  <si>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</si>
  <si>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</si>
  <si>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</si>
  <si>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</si>
  <si>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</si>
  <si>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</si>
  <si>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</si>
  <si>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</si>
  <si>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</si>
  <si>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</si>
  <si>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</si>
  <si>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</si>
  <si>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</si>
  <si>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</si>
  <si>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</si>
  <si>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</si>
  <si>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</si>
  <si>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</si>
  <si>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</si>
  <si>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</si>
  <si>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</si>
  <si>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</si>
  <si>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</si>
  <si>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</si>
  <si>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</si>
  <si>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</si>
  <si>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</si>
  <si>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</si>
  <si>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</si>
  <si>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</si>
  <si>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</si>
  <si>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</si>
  <si>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</si>
  <si>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</si>
  <si>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</si>
  <si>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</si>
  <si>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</si>
  <si>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</si>
  <si>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</si>
  <si>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</si>
  <si>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</si>
  <si>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</si>
  <si>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</si>
  <si>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</si>
  <si>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</si>
  <si>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</si>
  <si>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</si>
  <si>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</si>
  <si>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</si>
  <si>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</si>
  <si>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</si>
  <si>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</si>
  <si>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</si>
  <si>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</si>
  <si>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</si>
  <si>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</si>
  <si>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</si>
  <si>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</si>
  <si>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</si>
  <si>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</si>
  <si>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</si>
  <si>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</si>
  <si>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</si>
  <si>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</si>
  <si>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</si>
  <si>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</si>
  <si>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</si>
  <si>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</si>
  <si>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</si>
  <si>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</si>
  <si>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</si>
  <si>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</si>
  <si>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</si>
  <si>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</si>
  <si>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</si>
  <si>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</si>
  <si>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</si>
  <si>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</si>
  <si>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</si>
  <si>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</si>
  <si>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</si>
  <si>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</si>
  <si>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</si>
  <si>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</si>
  <si>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</si>
  <si>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</si>
  <si>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</si>
  <si>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</si>
  <si>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</si>
  <si>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</si>
  <si>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</si>
  <si>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</si>
  <si>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</si>
  <si>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</si>
  <si>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</si>
  <si>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</si>
  <si>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</si>
  <si>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</si>
  <si>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</si>
  <si>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</si>
  <si>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</si>
  <si>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</si>
  <si>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</si>
  <si>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</si>
  <si>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</si>
  <si>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</si>
  <si>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</si>
  <si>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</si>
  <si>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</si>
  <si>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</si>
  <si>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</si>
  <si>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</si>
  <si>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</si>
  <si>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</si>
  <si>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</si>
  <si>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</si>
  <si>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</si>
  <si>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</si>
  <si>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</si>
  <si>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</si>
  <si>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</si>
  <si>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</si>
  <si>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</si>
  <si>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</si>
  <si>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</si>
  <si>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</si>
  <si>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</si>
  <si>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</si>
  <si>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</si>
  <si>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</si>
  <si>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</si>
  <si>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</si>
  <si>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</si>
  <si>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</si>
  <si>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</si>
  <si>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</si>
  <si>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</si>
  <si>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</si>
  <si>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</si>
  <si>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</si>
  <si>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</si>
  <si>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</si>
  <si>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</si>
  <si>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</si>
  <si>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</si>
  <si>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</si>
  <si>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</si>
  <si>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</si>
  <si>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</si>
  <si>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</si>
  <si>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</si>
  <si>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</si>
  <si>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</si>
  <si>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</si>
  <si>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</si>
  <si>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</si>
  <si>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</si>
  <si>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</si>
  <si>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</si>
  <si>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</si>
  <si>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</si>
  <si>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</si>
  <si>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</si>
  <si>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</si>
  <si>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</si>
  <si>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</si>
  <si>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</si>
  <si>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</si>
  <si>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</si>
  <si>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</si>
  <si>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</si>
  <si>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</si>
  <si>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</si>
  <si>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</si>
  <si>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</si>
  <si>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</si>
  <si>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</si>
  <si>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</si>
  <si>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</si>
  <si>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</si>
  <si>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</si>
  <si>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</si>
  <si>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</si>
  <si>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</si>
  <si>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</si>
  <si>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</si>
  <si>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</si>
  <si>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</si>
  <si>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</si>
  <si>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</si>
  <si>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</si>
  <si>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</si>
  <si>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</si>
  <si>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</si>
  <si>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</si>
  <si>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</si>
  <si>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</si>
  <si>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</si>
  <si>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</si>
  <si>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</si>
  <si>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</si>
  <si>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</si>
  <si>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</si>
  <si>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</si>
  <si>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</si>
  <si>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</si>
  <si>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</si>
  <si>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</si>
  <si>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</si>
  <si>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</si>
  <si>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</si>
  <si>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</si>
  <si>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</si>
  <si>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</si>
  <si>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</si>
  <si>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</si>
  <si>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</si>
  <si>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</si>
  <si>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</si>
  <si>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</si>
  <si>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</si>
  <si>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</si>
  <si>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</si>
  <si>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</si>
  <si>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</si>
  <si>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</si>
  <si>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</si>
  <si>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</si>
  <si>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</si>
  <si>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</si>
  <si>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</si>
  <si>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</si>
  <si>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</si>
  <si>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</si>
  <si>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</si>
  <si>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</si>
  <si>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</si>
  <si>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</si>
  <si>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</si>
  <si>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</si>
  <si>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</si>
  <si>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</si>
  <si>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</si>
  <si>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</si>
  <si>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</si>
  <si>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</si>
  <si>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</si>
  <si>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</si>
  <si>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</si>
  <si>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</si>
  <si>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</si>
  <si>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</si>
  <si>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</si>
  <si>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</si>
  <si>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</si>
  <si>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</si>
  <si>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</si>
  <si>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</si>
  <si>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</si>
  <si>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</si>
  <si>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</si>
  <si>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</si>
  <si>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</si>
  <si>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</si>
  <si>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</si>
  <si>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</si>
  <si>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</si>
  <si>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</si>
  <si>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</si>
  <si>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</si>
  <si>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</si>
  <si>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</si>
  <si>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</si>
  <si>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</si>
  <si>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</si>
  <si>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</si>
  <si>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</si>
  <si>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</si>
  <si>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</si>
  <si>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</si>
  <si>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</si>
  <si>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</si>
  <si>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</si>
  <si>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</si>
  <si>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</si>
  <si>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</si>
  <si>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</si>
  <si>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</si>
  <si>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</si>
  <si>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</si>
  <si>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</si>
  <si>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</si>
  <si>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</si>
  <si>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</si>
  <si>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</si>
  <si>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</si>
  <si>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</si>
  <si>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</si>
  <si>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</si>
  <si>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</si>
  <si>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</si>
  <si>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</si>
  <si>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</si>
  <si>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</si>
  <si>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</si>
  <si>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</si>
  <si>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</si>
  <si>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</si>
  <si>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</si>
  <si>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</si>
  <si>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</si>
  <si>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</si>
  <si>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</si>
  <si>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</si>
  <si>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</si>
  <si>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</si>
  <si>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</si>
  <si>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</si>
  <si>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</si>
  <si>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</si>
  <si>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</si>
  <si>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</si>
  <si>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</si>
  <si>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</si>
  <si>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</si>
  <si>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</si>
  <si>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</si>
  <si>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</si>
  <si>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</si>
  <si>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</si>
  <si>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</si>
  <si>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</si>
  <si>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</si>
  <si>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</si>
  <si>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</si>
  <si>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</si>
  <si>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</si>
  <si>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</si>
  <si>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</si>
  <si>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</si>
  <si>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</si>
  <si>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</si>
  <si>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</si>
  <si>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</si>
  <si>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</si>
  <si>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</si>
  <si>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</si>
  <si>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</si>
  <si>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</si>
  <si>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</si>
  <si>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</si>
  <si>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</si>
  <si>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</si>
  <si>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</si>
  <si>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</si>
  <si>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</si>
  <si>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</si>
  <si>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</si>
  <si>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</si>
  <si>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</si>
  <si>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</si>
  <si>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</si>
  <si>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</si>
  <si>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</si>
  <si>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</si>
  <si>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</si>
  <si>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</si>
  <si>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</si>
  <si>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</si>
  <si>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</si>
  <si>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</si>
  <si>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</si>
  <si>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</si>
  <si>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</si>
  <si>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</si>
  <si>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</si>
  <si>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</si>
  <si>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</si>
  <si>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</si>
  <si>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</si>
  <si>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</si>
  <si>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</si>
  <si>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</si>
  <si>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</si>
  <si>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</si>
  <si>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</si>
  <si>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</si>
  <si>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</si>
  <si>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</si>
  <si>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</si>
  <si>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</si>
  <si>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</si>
  <si>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</si>
  <si>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</si>
  <si>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</si>
  <si>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</si>
  <si>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</si>
  <si>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</si>
  <si>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</si>
  <si>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</si>
  <si>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</si>
  <si>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</si>
  <si>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</si>
  <si>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</si>
  <si>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</si>
  <si>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</si>
  <si>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</si>
  <si>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</si>
  <si>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</si>
  <si>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</si>
  <si>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</si>
  <si>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</si>
  <si>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</si>
  <si>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</si>
  <si>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</si>
  <si>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</si>
  <si>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</si>
  <si>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</si>
  <si>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</si>
  <si>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</si>
  <si>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</si>
  <si>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</si>
  <si>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</si>
  <si>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</si>
  <si>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</si>
  <si>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</si>
  <si>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</si>
  <si>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</si>
  <si>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</si>
  <si>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</si>
  <si>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</si>
  <si>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</si>
  <si>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</si>
  <si>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</si>
  <si>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</si>
  <si>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</si>
  <si>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</si>
  <si>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</si>
  <si>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</si>
  <si>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</si>
  <si>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</si>
  <si>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</si>
  <si>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</si>
  <si>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</si>
  <si>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</si>
  <si>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</si>
  <si>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</si>
  <si>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</si>
  <si>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</si>
  <si>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</si>
  <si>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</si>
  <si>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</si>
  <si>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</si>
  <si>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</si>
  <si>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</si>
  <si>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</si>
  <si>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</si>
  <si>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</si>
  <si>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</si>
  <si>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</si>
  <si>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</si>
  <si>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</si>
  <si>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</si>
  <si>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</si>
  <si>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</si>
  <si>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</si>
  <si>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</si>
  <si>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</si>
  <si>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</si>
  <si>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</si>
  <si>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</si>
  <si>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</si>
  <si>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</si>
  <si>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</si>
  <si>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</si>
  <si>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</si>
  <si>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</si>
  <si>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</si>
  <si>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</si>
  <si>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</si>
  <si>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</si>
  <si>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</si>
  <si>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</si>
  <si>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</si>
  <si>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</si>
  <si>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</si>
  <si>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</si>
  <si>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</si>
  <si>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</si>
  <si>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</si>
  <si>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</si>
  <si>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</si>
  <si>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</si>
  <si>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</si>
  <si>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</si>
  <si>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</si>
  <si>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</si>
  <si>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</si>
  <si>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</si>
  <si>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</si>
  <si>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</si>
  <si>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</si>
  <si>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</si>
  <si>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</si>
  <si>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</si>
  <si>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</si>
  <si>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</si>
  <si>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</si>
  <si>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</si>
  <si>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</si>
  <si>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</si>
  <si>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</si>
  <si>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</si>
  <si>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</si>
  <si>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</si>
  <si>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</si>
  <si>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</si>
  <si>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</si>
  <si>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</si>
  <si>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</si>
  <si>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</si>
  <si>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</si>
  <si>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</si>
  <si>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</si>
  <si>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</si>
  <si>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</si>
  <si>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</si>
  <si>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</si>
  <si>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</si>
  <si>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</si>
  <si>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</si>
  <si>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</si>
  <si>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</si>
  <si>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</si>
  <si>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</si>
  <si>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</si>
  <si>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</si>
  <si>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</si>
  <si>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</si>
  <si>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</si>
  <si>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</si>
  <si>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</si>
  <si>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</si>
  <si>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</si>
  <si>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</si>
  <si>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</si>
  <si>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</si>
  <si>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</si>
  <si>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</si>
  <si>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</si>
  <si>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</si>
  <si>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</si>
  <si>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</si>
  <si>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</si>
  <si>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</si>
  <si>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</si>
  <si>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</si>
  <si>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</si>
  <si>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</si>
  <si>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</si>
  <si>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</si>
  <si>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</si>
  <si>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</si>
  <si>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</si>
  <si>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</si>
  <si>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</si>
  <si>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</si>
  <si>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</si>
  <si>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</si>
  <si>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</si>
  <si>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</si>
  <si>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</si>
  <si>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</si>
  <si>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</si>
  <si>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</si>
  <si>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</si>
  <si>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</si>
  <si>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</si>
  <si>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</si>
  <si>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</si>
  <si>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</si>
  <si>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</si>
  <si>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</si>
  <si>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</si>
  <si>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</si>
  <si>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</si>
  <si>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</si>
  <si>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</si>
  <si>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</si>
  <si>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</si>
  <si>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</si>
  <si>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</si>
  <si>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</si>
  <si>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</si>
  <si>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</si>
  <si>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</si>
  <si>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</si>
  <si>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</si>
  <si>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</si>
  <si>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</si>
  <si>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</si>
  <si>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</si>
  <si>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</si>
  <si>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</si>
  <si>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</si>
  <si>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</si>
  <si>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</si>
  <si>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</si>
  <si>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</si>
  <si>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</si>
  <si>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</si>
  <si>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</si>
  <si>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</si>
  <si>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</si>
  <si>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</si>
  <si>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</si>
  <si>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</si>
  <si>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</si>
  <si>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</si>
  <si>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</si>
  <si>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</si>
  <si>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</si>
  <si>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</si>
  <si>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</si>
  <si>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</si>
  <si>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</si>
  <si>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</si>
  <si>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</si>
  <si>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</si>
  <si>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</si>
  <si>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</si>
  <si>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</si>
  <si>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</si>
  <si>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</si>
  <si>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</si>
  <si>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</si>
  <si>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</si>
  <si>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</si>
  <si>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</si>
  <si>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</si>
  <si>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</si>
  <si>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</si>
  <si>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</si>
  <si>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</si>
  <si>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</si>
  <si>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</si>
  <si>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</si>
  <si>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</si>
  <si>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</si>
  <si>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</si>
  <si>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</si>
  <si>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</si>
  <si>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</si>
  <si>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</si>
  <si>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</si>
  <si>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</si>
  <si>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</si>
  <si>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</si>
  <si>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</si>
  <si>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</si>
  <si>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</si>
  <si>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</si>
  <si>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</si>
  <si>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</si>
  <si>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</si>
  <si>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</si>
  <si>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</si>
  <si>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</si>
  <si>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</si>
  <si>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</si>
  <si>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</si>
  <si>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</si>
  <si>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</si>
  <si>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</si>
  <si>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</si>
  <si>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</si>
  <si>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</si>
  <si>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</si>
  <si>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</si>
  <si>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</si>
  <si>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</si>
  <si>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</si>
  <si>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</si>
  <si>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</si>
  <si>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</si>
  <si>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</si>
  <si>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</si>
  <si>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</si>
  <si>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</si>
  <si>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</si>
  <si>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</si>
  <si>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</si>
  <si>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</si>
  <si>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</si>
  <si>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</si>
  <si>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</si>
  <si>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</si>
  <si>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</si>
  <si>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</si>
  <si>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</si>
  <si>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</si>
  <si>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</si>
  <si>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</si>
  <si>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</si>
  <si>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</si>
  <si>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</si>
  <si>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</si>
  <si>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</si>
  <si>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</si>
  <si>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</si>
  <si>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</si>
  <si>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</si>
  <si>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</si>
  <si>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</si>
  <si>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</si>
  <si>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</si>
  <si>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</si>
  <si>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</si>
  <si>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</si>
  <si>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</si>
  <si>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</si>
  <si>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</si>
  <si>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</si>
  <si>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</si>
  <si>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</si>
  <si>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</si>
  <si>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</si>
  <si>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</si>
  <si>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</si>
  <si>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</si>
  <si>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</si>
  <si>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</si>
  <si>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</si>
  <si>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</si>
  <si>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</si>
  <si>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</si>
  <si>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</si>
  <si>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</si>
  <si>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</si>
  <si>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</si>
  <si>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</si>
  <si>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</si>
  <si>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</si>
  <si>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</si>
  <si>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</si>
  <si>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</si>
  <si>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</si>
  <si>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</si>
  <si>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</si>
  <si>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</si>
  <si>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</si>
  <si>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</si>
  <si>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</si>
  <si>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</si>
  <si>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</si>
  <si>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</si>
  <si>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</si>
  <si>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</si>
  <si>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</si>
  <si>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</si>
  <si>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</si>
  <si>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</si>
  <si>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</si>
  <si>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</si>
  <si>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</si>
  <si>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</si>
  <si>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</si>
  <si>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</si>
  <si>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</si>
  <si>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</si>
  <si>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</si>
  <si>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</si>
  <si>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</si>
  <si>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</si>
  <si>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</si>
  <si>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</si>
  <si>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</si>
  <si>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</si>
  <si>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</si>
  <si>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</si>
  <si>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</si>
  <si>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</si>
  <si>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</si>
  <si>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</si>
  <si>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</si>
  <si>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</si>
  <si>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</si>
  <si>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</si>
  <si>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</si>
  <si>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</si>
  <si>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</si>
  <si>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</si>
  <si>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</si>
  <si>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</si>
  <si>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</si>
  <si>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</si>
  <si>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</si>
  <si>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</si>
  <si>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</si>
  <si>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</si>
  <si>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</si>
  <si>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</si>
  <si>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</si>
  <si>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</si>
  <si>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</si>
  <si>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</si>
  <si>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</si>
  <si>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</si>
  <si>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</si>
  <si>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</si>
  <si>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</si>
  <si>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</si>
  <si>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</si>
  <si>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</si>
  <si>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</si>
  <si>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</si>
  <si>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</si>
  <si>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</si>
  <si>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</si>
  <si>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</si>
  <si>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</si>
  <si>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</si>
  <si>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</si>
  <si>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</si>
  <si>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</si>
  <si>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</si>
  <si>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</si>
  <si>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</si>
  <si>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</si>
  <si>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</si>
  <si>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</si>
  <si>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</si>
  <si>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</si>
  <si>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</si>
  <si>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</si>
  <si>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</si>
  <si>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</si>
  <si>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</si>
  <si>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</si>
  <si>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</si>
  <si>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</si>
  <si>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</si>
  <si>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</si>
  <si>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</si>
  <si>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</si>
  <si>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</si>
  <si>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</si>
  <si>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</si>
  <si>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</si>
  <si>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</si>
  <si>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</si>
  <si>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</si>
  <si>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</si>
  <si>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</si>
  <si>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</si>
  <si>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</si>
  <si>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</si>
  <si>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</si>
  <si>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</si>
  <si>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</si>
  <si>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</si>
  <si>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</si>
  <si>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</si>
  <si>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</si>
  <si>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</si>
  <si>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</si>
  <si>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</si>
  <si>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</si>
  <si>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</si>
  <si>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</si>
  <si>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</si>
  <si>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</si>
  <si>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</si>
  <si>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</si>
  <si>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</si>
  <si>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</si>
  <si>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</si>
  <si>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</si>
  <si>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</si>
  <si>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</si>
  <si>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</si>
  <si>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</si>
  <si>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</si>
  <si>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</si>
  <si>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</si>
  <si>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</si>
  <si>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</si>
  <si>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</si>
  <si>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</si>
  <si>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</si>
  <si>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</si>
  <si>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</si>
  <si>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</si>
  <si>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</si>
  <si>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</si>
  <si>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</si>
  <si>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</si>
  <si>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</si>
  <si>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</si>
  <si>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</si>
  <si>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</si>
  <si>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</si>
  <si>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</si>
  <si>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</si>
  <si>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</si>
  <si>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</si>
  <si>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</si>
  <si>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</si>
  <si>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</si>
  <si>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</si>
  <si>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</si>
  <si>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</si>
  <si>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</si>
  <si>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</si>
  <si>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</si>
  <si>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</si>
  <si>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</si>
  <si>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</si>
  <si>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</si>
  <si>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</si>
  <si>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</si>
  <si>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</si>
  <si>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</si>
  <si>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</si>
  <si>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</si>
  <si>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</si>
  <si>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</si>
  <si>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</si>
  <si>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</si>
  <si>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</si>
  <si>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</si>
  <si>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</si>
  <si>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</si>
  <si>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</si>
  <si>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</si>
  <si>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</si>
  <si>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</si>
  <si>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</si>
  <si>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</si>
  <si>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</si>
  <si>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</si>
  <si>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</si>
  <si>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</si>
  <si>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</si>
  <si>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</si>
  <si>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</si>
  <si>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</si>
  <si>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</si>
  <si>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</si>
  <si>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</si>
  <si>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</si>
  <si>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</si>
  <si>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</si>
  <si>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</si>
  <si>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</si>
  <si>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</si>
  <si>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</si>
  <si>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</si>
  <si>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</si>
  <si>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</si>
  <si>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</si>
  <si>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</si>
  <si>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</si>
  <si>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</si>
  <si>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</si>
  <si>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</si>
  <si>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</si>
  <si>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</si>
  <si>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</si>
  <si>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</si>
  <si>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</si>
  <si>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</si>
  <si>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</si>
  <si>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</si>
  <si>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</si>
  <si>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</si>
  <si>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</si>
  <si>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</si>
  <si>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</si>
  <si>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</si>
  <si>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</si>
  <si>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</si>
  <si>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</si>
  <si>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</si>
  <si>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</si>
  <si>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</si>
  <si>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</si>
  <si>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</si>
  <si>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</si>
  <si>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</si>
  <si>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</si>
  <si>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</si>
  <si>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</si>
  <si>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</si>
  <si>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</si>
  <si>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</si>
  <si>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</si>
  <si>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</si>
  <si>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</si>
  <si>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</si>
  <si>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</si>
  <si>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</si>
  <si>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</si>
  <si>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</si>
  <si>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</si>
  <si>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</si>
  <si>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</si>
  <si>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</si>
  <si>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</si>
  <si>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</si>
  <si>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</si>
  <si>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</si>
  <si>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</si>
  <si>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</si>
  <si>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</si>
  <si>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</si>
  <si>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</si>
  <si>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</si>
  <si>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</si>
  <si>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</si>
  <si>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</si>
  <si>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</si>
  <si>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</si>
  <si>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</si>
  <si>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</si>
  <si>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</si>
  <si>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</si>
  <si>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</si>
  <si>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</si>
  <si>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</si>
  <si>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</si>
  <si>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</si>
  <si>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</si>
  <si>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</si>
  <si>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</si>
  <si>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</si>
  <si>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</si>
  <si>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</si>
  <si>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</si>
  <si>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</si>
  <si>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</si>
  <si>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</si>
  <si>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</si>
  <si>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</si>
  <si>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</si>
  <si>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</si>
  <si>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</si>
  <si>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</si>
  <si>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</si>
  <si>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</si>
  <si>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</si>
  <si>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</si>
  <si>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</si>
  <si>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</si>
  <si>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</si>
  <si>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</si>
  <si>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</si>
  <si>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</si>
  <si>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</si>
  <si>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</si>
  <si>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</si>
  <si>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</si>
  <si>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</si>
  <si>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</si>
  <si>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</si>
  <si>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</si>
  <si>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</si>
  <si>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</si>
  <si>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</si>
  <si>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</si>
  <si>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</si>
  <si>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</si>
  <si>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</si>
  <si>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</si>
  <si>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</si>
  <si>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</si>
  <si>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</si>
  <si>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</si>
  <si>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</si>
  <si>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</si>
  <si>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</si>
  <si>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</si>
  <si>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</si>
  <si>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</si>
  <si>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</si>
  <si>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</si>
  <si>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</si>
  <si>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</si>
  <si>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</si>
  <si>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</si>
  <si>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</si>
  <si>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</si>
  <si>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</si>
  <si>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</si>
  <si>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</si>
  <si>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</si>
  <si>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</si>
  <si>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</si>
  <si>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</si>
  <si>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</si>
  <si>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</si>
  <si>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</si>
  <si>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</si>
  <si>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</si>
  <si>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</si>
  <si>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</si>
  <si>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</si>
  <si>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</si>
  <si>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</si>
  <si>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</si>
  <si>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</si>
  <si>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</si>
  <si>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</si>
  <si>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</si>
  <si>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</si>
  <si>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</si>
  <si>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</si>
  <si>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</si>
  <si>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</si>
  <si>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</si>
  <si>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</si>
  <si>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</si>
  <si>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</si>
  <si>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</si>
  <si>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</si>
  <si>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</si>
  <si>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</si>
  <si>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</si>
  <si>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</si>
  <si>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</si>
  <si>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</si>
  <si>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</si>
  <si>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</si>
  <si>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</si>
  <si>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</si>
  <si>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</si>
  <si>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</si>
  <si>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</si>
  <si>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</si>
  <si>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</si>
  <si>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</si>
  <si>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</si>
  <si>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</si>
  <si>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</si>
  <si>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</si>
  <si>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</si>
  <si>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</si>
  <si>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</si>
  <si>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</si>
  <si>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</si>
  <si>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</si>
  <si>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</si>
  <si>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</si>
  <si>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</si>
  <si>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</si>
  <si>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</si>
  <si>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</si>
  <si>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</si>
  <si>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</si>
  <si>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</si>
  <si>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</si>
  <si>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</si>
  <si>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</si>
  <si>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</si>
  <si>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</si>
  <si>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</si>
  <si>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</si>
  <si>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</si>
  <si>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</si>
  <si>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</si>
  <si>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</si>
  <si>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</si>
  <si>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</si>
  <si>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</si>
  <si>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</si>
  <si>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</si>
  <si>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</si>
  <si>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</si>
  <si>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</si>
  <si>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</si>
  <si>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</si>
  <si>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</si>
  <si>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</si>
  <si>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</si>
  <si>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</si>
  <si>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</si>
  <si>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</si>
  <si>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</si>
  <si>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</si>
  <si>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</si>
  <si>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</si>
  <si>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</si>
  <si>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</si>
  <si>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</si>
  <si>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</si>
  <si>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</si>
  <si>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</si>
  <si>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</si>
  <si>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</si>
  <si>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</si>
  <si>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</si>
  <si>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</si>
  <si>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</si>
  <si>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</si>
  <si>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</si>
  <si>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</si>
  <si>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</si>
  <si>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</si>
  <si>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</si>
  <si>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</si>
  <si>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</si>
  <si>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</si>
  <si>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</si>
  <si>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</si>
  <si>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</si>
  <si>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</si>
  <si>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</si>
  <si>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</si>
  <si>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</si>
  <si>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</si>
  <si>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</si>
  <si>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</si>
  <si>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</si>
  <si>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</si>
  <si>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</si>
  <si>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</si>
  <si>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</si>
  <si>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</si>
  <si>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</si>
  <si>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</si>
  <si>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</si>
  <si>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</si>
  <si>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</si>
  <si>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</si>
  <si>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</si>
  <si>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</si>
  <si>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</si>
  <si>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</si>
  <si>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</si>
  <si>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</si>
  <si>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</si>
  <si>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</si>
  <si>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</si>
  <si>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</si>
  <si>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</si>
  <si>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</si>
  <si>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</si>
  <si>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</si>
  <si>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</si>
  <si>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</si>
  <si>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</si>
  <si>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</si>
  <si>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</si>
  <si>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</si>
  <si>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</si>
  <si>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</si>
  <si>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</si>
  <si>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</si>
  <si>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</si>
  <si>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</si>
  <si>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</si>
  <si>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</si>
  <si>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</si>
  <si>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</si>
  <si>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</si>
  <si>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</si>
  <si>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</si>
  <si>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</si>
  <si>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</si>
  <si>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</si>
  <si>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</si>
  <si>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</si>
  <si>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</si>
  <si>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</si>
  <si>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</si>
  <si>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</si>
  <si>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</si>
  <si>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</si>
  <si>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</si>
  <si>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</si>
  <si>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</si>
  <si>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</si>
  <si>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</si>
  <si>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</si>
  <si>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</si>
  <si>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</si>
  <si>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</si>
  <si>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</si>
  <si>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</si>
  <si>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</si>
  <si>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</si>
  <si>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</si>
  <si>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</si>
  <si>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</si>
  <si>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</si>
  <si>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</si>
  <si>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</si>
  <si>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</si>
  <si>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</si>
  <si>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</si>
  <si>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</si>
  <si>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</si>
  <si>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</si>
  <si>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</si>
  <si>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</si>
  <si>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</si>
  <si>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</si>
  <si>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</si>
  <si>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</si>
  <si>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</si>
  <si>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</si>
  <si>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</si>
  <si>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</si>
  <si>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</si>
  <si>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</si>
  <si>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</si>
  <si>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</si>
  <si>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</si>
  <si>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</si>
  <si>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</si>
  <si>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</si>
  <si>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</si>
  <si>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</si>
  <si>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</si>
  <si>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</si>
  <si>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</si>
  <si>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</si>
  <si>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</si>
  <si>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</si>
  <si>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</si>
  <si>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</si>
  <si>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</si>
  <si>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</si>
  <si>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</si>
  <si>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</si>
  <si>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</si>
  <si>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</si>
  <si>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</si>
  <si>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</si>
  <si>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</si>
  <si>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</si>
  <si>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</si>
  <si>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</si>
  <si>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</si>
  <si>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</si>
  <si>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</si>
  <si>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</si>
  <si>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</si>
  <si>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</si>
  <si>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</si>
  <si>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</si>
  <si>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</si>
  <si>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</si>
  <si>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</si>
  <si>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</si>
  <si>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</si>
  <si>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</si>
  <si>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</si>
  <si>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</si>
  <si>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</si>
  <si>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</si>
  <si>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</si>
  <si>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</si>
  <si>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</si>
  <si>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</si>
  <si>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</si>
  <si>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</si>
  <si>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</si>
  <si>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</si>
  <si>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</si>
  <si>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</si>
  <si>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</si>
  <si>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</si>
  <si>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</si>
  <si>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</si>
  <si>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</si>
  <si>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</si>
  <si>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</si>
  <si>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</si>
  <si>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</si>
  <si>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</si>
  <si>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</si>
  <si>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</si>
  <si>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</si>
  <si>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</si>
  <si>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</si>
  <si>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</si>
  <si>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</si>
  <si>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</si>
  <si>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</si>
  <si>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</si>
  <si>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</si>
  <si>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</si>
  <si>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</si>
  <si>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</si>
  <si>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</si>
  <si>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</si>
  <si>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</si>
  <si>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</si>
  <si>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</si>
  <si>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</si>
  <si>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</si>
  <si>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</si>
  <si>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</si>
  <si>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</si>
  <si>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</si>
  <si>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</si>
  <si>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</si>
  <si>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</si>
  <si>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</si>
  <si>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</si>
  <si>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</si>
  <si>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</si>
  <si>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</si>
  <si>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</si>
  <si>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</si>
  <si>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</si>
  <si>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</si>
  <si>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</si>
  <si>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</si>
  <si>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</si>
  <si>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</si>
  <si>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</si>
  <si>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</si>
  <si>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</si>
  <si>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</si>
  <si>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</si>
  <si>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</si>
  <si>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</si>
  <si>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</si>
  <si>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</si>
  <si>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</si>
  <si>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</si>
  <si>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</si>
  <si>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</si>
  <si>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</si>
  <si>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</si>
  <si>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</si>
  <si>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</si>
  <si>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</si>
  <si>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</si>
  <si>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</si>
  <si>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</si>
  <si>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</si>
  <si>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</si>
  <si>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</si>
  <si>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</si>
  <si>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</si>
  <si>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</si>
  <si>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</si>
  <si>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</si>
  <si>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</si>
  <si>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</si>
  <si>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</si>
  <si>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</si>
  <si>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</si>
  <si>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</si>
  <si>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</si>
  <si>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</si>
  <si>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</si>
  <si>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</si>
  <si>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</si>
  <si>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</si>
  <si>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</si>
  <si>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</si>
  <si>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</si>
  <si>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</si>
  <si>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</si>
  <si>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</si>
  <si>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</si>
  <si>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</si>
  <si>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</si>
  <si>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</si>
  <si>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</si>
  <si>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</si>
  <si>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</si>
  <si>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</si>
  <si>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</si>
  <si>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</si>
  <si>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</si>
  <si>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</si>
  <si>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</si>
  <si>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</si>
  <si>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</si>
  <si>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</si>
  <si>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</si>
  <si>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</si>
  <si>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</si>
  <si>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</si>
  <si>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</si>
  <si>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</si>
  <si>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</si>
  <si>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</si>
  <si>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</si>
  <si>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</si>
  <si>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</si>
  <si>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</si>
  <si>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</si>
  <si>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</si>
  <si>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</si>
  <si>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</si>
  <si>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</si>
  <si>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</si>
  <si>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</si>
  <si>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</si>
  <si>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</si>
  <si>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</si>
  <si>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</si>
  <si>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</si>
  <si>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</si>
  <si>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</si>
  <si>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</si>
  <si>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</si>
  <si>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</si>
  <si>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</si>
  <si>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</si>
  <si>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</si>
  <si>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</si>
  <si>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</si>
  <si>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</si>
  <si>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</si>
  <si>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</si>
  <si>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</si>
  <si>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</si>
  <si>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</si>
  <si>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</si>
  <si>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</si>
  <si>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</si>
  <si>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</si>
  <si>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</si>
  <si>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</si>
  <si>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</si>
  <si>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</si>
  <si>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</si>
  <si>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</si>
  <si>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</si>
  <si>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</si>
  <si>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</si>
  <si>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</si>
  <si>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</si>
  <si>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</si>
  <si>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</si>
  <si>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</si>
  <si>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</si>
  <si>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</si>
  <si>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</si>
  <si>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</si>
  <si>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</si>
  <si>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</si>
  <si>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</si>
  <si>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</si>
  <si>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</si>
  <si>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</si>
  <si>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</si>
  <si>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</si>
  <si>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</si>
  <si>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</si>
  <si>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</si>
  <si>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</si>
  <si>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</si>
  <si>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</si>
  <si>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</si>
  <si>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</si>
  <si>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</si>
  <si>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</si>
  <si>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</si>
  <si>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</si>
  <si>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</si>
  <si>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</si>
  <si>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</si>
  <si>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</si>
  <si>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</si>
  <si>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</si>
  <si>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</si>
  <si>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</si>
  <si>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</si>
  <si>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</si>
  <si>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</si>
  <si>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</si>
  <si>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</si>
  <si>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</si>
  <si>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</si>
  <si>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</si>
  <si>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</si>
  <si>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</si>
  <si>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</si>
  <si>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</si>
  <si>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</si>
  <si>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</si>
  <si>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</si>
  <si>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</si>
  <si>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</si>
  <si>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</si>
  <si>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</si>
  <si>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</si>
  <si>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</si>
  <si>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</si>
  <si>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</si>
  <si>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</si>
  <si>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</si>
  <si>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</si>
  <si>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</si>
  <si>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</si>
  <si>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</si>
  <si>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</si>
  <si>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</si>
  <si>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</si>
  <si>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</si>
  <si>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</si>
  <si>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</si>
  <si>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</si>
  <si>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</si>
  <si>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</si>
  <si>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</si>
  <si>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</si>
  <si>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</si>
  <si>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</si>
  <si>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</si>
  <si>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</si>
  <si>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</si>
  <si>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</si>
  <si>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</si>
  <si>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</si>
  <si>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</si>
  <si>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</si>
  <si>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</si>
  <si>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</si>
  <si>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</si>
  <si>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</si>
  <si>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</si>
  <si>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</si>
  <si>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</si>
  <si>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</si>
  <si>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</si>
  <si>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</si>
  <si>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</si>
  <si>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</si>
  <si>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</si>
  <si>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</si>
  <si>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</si>
  <si>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</si>
  <si>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</si>
  <si>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</si>
  <si>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</si>
  <si>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</si>
  <si>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</si>
  <si>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</si>
  <si>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</si>
  <si>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</si>
  <si>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</si>
  <si>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</si>
  <si>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</si>
  <si>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</si>
  <si>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</si>
  <si>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</si>
  <si>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</si>
  <si>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</si>
  <si>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</si>
  <si>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</si>
  <si>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</si>
  <si>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</si>
  <si>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</si>
  <si>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</si>
  <si>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</si>
  <si>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</si>
  <si>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</si>
  <si>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</si>
  <si>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</si>
  <si>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</si>
  <si>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</si>
  <si>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</si>
  <si>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</si>
  <si>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</si>
  <si>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</si>
  <si>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</si>
  <si>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</si>
  <si>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</si>
  <si>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</si>
  <si>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</si>
  <si>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</si>
  <si>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</si>
  <si>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</si>
  <si>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</si>
  <si>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</si>
  <si>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</si>
  <si>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</si>
  <si>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</si>
  <si>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</si>
  <si>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</si>
  <si>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</si>
  <si>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</si>
  <si>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</si>
  <si>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</si>
  <si>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</si>
  <si>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</si>
  <si>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</si>
  <si>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</si>
  <si>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</si>
  <si>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</si>
  <si>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</si>
  <si>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</si>
  <si>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</si>
  <si>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</si>
  <si>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</si>
  <si>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</si>
  <si>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</si>
  <si>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</si>
  <si>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</si>
  <si>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</si>
  <si>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</si>
  <si>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</si>
  <si>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</si>
  <si>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</si>
  <si>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</si>
  <si>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</si>
  <si>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</si>
  <si>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</si>
  <si>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</si>
  <si>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</si>
  <si>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</si>
  <si>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</si>
  <si>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</si>
  <si>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</si>
  <si>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</si>
  <si>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</si>
  <si>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</si>
  <si>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</si>
  <si>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</si>
  <si>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</si>
  <si>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</si>
  <si>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</si>
  <si>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</si>
  <si>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</si>
  <si>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</si>
  <si>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</si>
  <si>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</si>
  <si>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</si>
  <si>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</si>
  <si>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</si>
  <si>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</si>
  <si>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</si>
  <si>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</si>
  <si>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</si>
  <si>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</si>
  <si>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</si>
  <si>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</si>
  <si>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</si>
  <si>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</si>
  <si>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</si>
  <si>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</si>
  <si>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</si>
  <si>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</si>
  <si>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</si>
  <si>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</si>
  <si>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</si>
  <si>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</si>
  <si>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</si>
  <si>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</si>
  <si>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</si>
  <si>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</si>
  <si>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</si>
  <si>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</si>
  <si>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</si>
  <si>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</si>
  <si>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</si>
  <si>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</si>
  <si>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</si>
  <si>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</si>
  <si>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</si>
  <si>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</si>
  <si>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</si>
  <si>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</si>
  <si>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</si>
  <si>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</si>
  <si>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</si>
  <si>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</si>
  <si>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</si>
  <si>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</si>
  <si>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</si>
  <si>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</si>
  <si>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</si>
  <si>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</si>
  <si>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</si>
  <si>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</si>
  <si>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</si>
  <si>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</si>
  <si>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</si>
  <si>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</si>
  <si>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</si>
  <si>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</si>
  <si>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</si>
  <si>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</si>
  <si>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</si>
  <si>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</si>
  <si>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</si>
  <si>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</si>
  <si>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</si>
  <si>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</si>
  <si>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</si>
  <si>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</si>
  <si>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</si>
  <si>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</si>
  <si>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</si>
  <si>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</si>
  <si>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</si>
  <si>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</si>
  <si>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</si>
  <si>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</si>
  <si>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</si>
  <si>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</si>
  <si>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</si>
  <si>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</si>
  <si>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</si>
  <si>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</si>
  <si>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</si>
  <si>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</si>
  <si>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</si>
  <si>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</si>
  <si>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</si>
  <si>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</si>
  <si>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</si>
  <si>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</si>
  <si>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</si>
  <si>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</si>
  <si>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</si>
  <si>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</si>
  <si>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</si>
  <si>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</si>
  <si>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</si>
  <si>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</si>
  <si>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</si>
  <si>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</si>
  <si>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</si>
  <si>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</si>
  <si>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</si>
  <si>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</si>
  <si>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</si>
  <si>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</si>
  <si>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</si>
  <si>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</si>
  <si>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</si>
  <si>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</si>
  <si>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</si>
  <si>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</si>
  <si>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</si>
  <si>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</si>
  <si>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</si>
  <si>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</si>
  <si>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</si>
  <si>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</si>
  <si>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</si>
  <si>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</si>
  <si>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</si>
  <si>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</si>
  <si>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</si>
  <si>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</si>
  <si>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</si>
  <si>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</si>
  <si>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</si>
  <si>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</si>
  <si>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</si>
  <si>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</si>
  <si>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</si>
  <si>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</si>
  <si>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</si>
  <si>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</si>
  <si>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</si>
  <si>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</si>
  <si>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</si>
  <si>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</si>
  <si>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</si>
  <si>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</si>
  <si>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</si>
  <si>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</si>
  <si>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</si>
  <si>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</si>
  <si>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</si>
  <si>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</si>
  <si>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</si>
  <si>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</si>
  <si>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</si>
  <si>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</si>
  <si>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</si>
  <si>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</si>
  <si>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</si>
  <si>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</si>
  <si>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</si>
  <si>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</si>
  <si>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</si>
  <si>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</si>
  <si>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</si>
  <si>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</si>
  <si>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</si>
  <si>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</si>
  <si>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</si>
  <si>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</si>
  <si>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</si>
  <si>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</si>
  <si>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</si>
  <si>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</si>
  <si>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</si>
  <si>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</si>
  <si>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</si>
  <si>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</si>
  <si>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</si>
  <si>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</si>
  <si>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</si>
  <si>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</si>
  <si>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</si>
  <si>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</si>
  <si>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</si>
  <si>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</si>
  <si>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</si>
  <si>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</si>
  <si>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</si>
  <si>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</si>
  <si>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</si>
  <si>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</si>
  <si>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</si>
  <si>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</si>
  <si>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</si>
  <si>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</si>
  <si>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</si>
  <si>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</si>
  <si>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</si>
  <si>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</si>
  <si>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</si>
  <si>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</si>
  <si>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</si>
  <si>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</si>
  <si>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</si>
  <si>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</si>
  <si>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</si>
  <si>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</si>
  <si>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</si>
  <si>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</si>
  <si>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</si>
  <si>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</si>
  <si>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</si>
  <si>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</si>
  <si>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</si>
  <si>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</si>
  <si>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</si>
  <si>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</si>
  <si>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</si>
  <si>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</si>
  <si>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</si>
  <si>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</si>
  <si>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</si>
  <si>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</si>
  <si>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</si>
  <si>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</si>
  <si>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</si>
  <si>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</si>
  <si>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</si>
  <si>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</si>
  <si>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</si>
  <si>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</si>
  <si>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</si>
  <si>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</si>
  <si>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</si>
  <si>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</si>
  <si>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</si>
  <si>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</si>
  <si>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</si>
  <si>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</si>
  <si>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</si>
  <si>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</si>
  <si>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</si>
  <si>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</si>
  <si>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</si>
  <si>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</si>
  <si>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</si>
  <si>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</si>
  <si>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</si>
  <si>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</si>
  <si>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</si>
  <si>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</si>
  <si>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</si>
  <si>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</si>
  <si>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</si>
  <si>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</si>
  <si>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</si>
  <si>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</si>
  <si>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</si>
  <si>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</si>
  <si>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</si>
  <si>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</si>
  <si>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</si>
  <si>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</si>
  <si>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</si>
  <si>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</si>
  <si>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</si>
  <si>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</si>
  <si>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</si>
  <si>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</si>
  <si>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</si>
  <si>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</si>
  <si>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</si>
  <si>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</si>
  <si>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</si>
  <si>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</si>
  <si>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</si>
  <si>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</si>
  <si>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</si>
  <si>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</si>
  <si>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</si>
  <si>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</si>
  <si>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</si>
  <si>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</si>
  <si>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</si>
  <si>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</si>
  <si>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</si>
  <si>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</si>
  <si>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</si>
  <si>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</si>
  <si>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</si>
  <si>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</si>
  <si>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</si>
  <si>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</si>
  <si>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</si>
  <si>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</si>
  <si>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</si>
  <si>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</si>
  <si>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</si>
  <si>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</si>
  <si>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</si>
  <si>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</si>
  <si>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</si>
  <si>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</si>
  <si>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</si>
  <si>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</si>
  <si>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</si>
  <si>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</si>
  <si>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</si>
  <si>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</si>
  <si>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</si>
  <si>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</si>
  <si>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</si>
  <si>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</si>
  <si>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</si>
  <si>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</si>
  <si>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</si>
  <si>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</si>
  <si>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</si>
  <si>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</si>
  <si>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</si>
  <si>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</si>
  <si>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</si>
  <si>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</si>
  <si>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</si>
  <si>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</si>
  <si>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</si>
  <si>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</si>
  <si>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</si>
  <si>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</si>
  <si>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</si>
  <si>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</si>
  <si>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</si>
  <si>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</si>
  <si>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</si>
  <si>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</si>
  <si>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</si>
  <si>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</si>
  <si>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</si>
  <si>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</si>
  <si>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</si>
  <si>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</si>
  <si>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</si>
  <si>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</si>
  <si>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</si>
  <si>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</si>
  <si>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</si>
  <si>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</si>
  <si>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</si>
  <si>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</si>
  <si>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</si>
  <si>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</si>
  <si>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</si>
  <si>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</si>
  <si>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</si>
  <si>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</si>
  <si>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</si>
  <si>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</si>
  <si>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</si>
  <si>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</si>
  <si>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</si>
  <si>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</si>
  <si>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</si>
  <si>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</si>
  <si>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</si>
  <si>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</si>
  <si>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</si>
  <si>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</si>
  <si>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</si>
  <si>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</si>
  <si>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</si>
  <si>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</si>
  <si>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</si>
  <si>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</si>
  <si>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</si>
  <si>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</si>
  <si>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</si>
  <si>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</si>
  <si>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</si>
  <si>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</si>
  <si>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</si>
  <si>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</si>
  <si>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</si>
  <si>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</si>
  <si>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</si>
  <si>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</si>
  <si>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</si>
  <si>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</si>
  <si>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</si>
  <si>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</si>
  <si>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</si>
  <si>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</si>
  <si>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</si>
  <si>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</si>
  <si>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</si>
  <si>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</si>
  <si>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</si>
  <si>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</si>
  <si>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</si>
  <si>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</si>
  <si>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</si>
  <si>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</si>
  <si>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</si>
  <si>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</si>
  <si>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</si>
  <si>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</si>
  <si>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</si>
  <si>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</si>
  <si>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</si>
  <si>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</si>
  <si>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</si>
  <si>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</si>
  <si>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</si>
  <si>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</si>
  <si>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</si>
  <si>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</si>
  <si>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</si>
  <si>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</si>
  <si>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</si>
  <si>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</si>
  <si>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</si>
  <si>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</si>
  <si>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</si>
  <si>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</si>
  <si>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</si>
  <si>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</si>
  <si>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</si>
  <si>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</si>
  <si>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</si>
  <si>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</si>
  <si>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</si>
  <si>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</si>
  <si>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</si>
  <si>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</si>
  <si>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</si>
  <si>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</si>
  <si>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</si>
  <si>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</si>
  <si>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</si>
  <si>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</si>
  <si>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</si>
  <si>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</si>
  <si>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</si>
  <si>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</si>
  <si>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</si>
  <si>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</si>
  <si>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</si>
  <si>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</si>
  <si>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</si>
  <si>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</si>
  <si>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</si>
  <si>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</si>
  <si>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</si>
  <si>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</si>
  <si>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</si>
  <si>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</si>
  <si>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</si>
  <si>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</si>
  <si>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</si>
  <si>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</si>
  <si>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</si>
  <si>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</si>
  <si>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</si>
  <si>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</si>
  <si>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</si>
  <si>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</si>
  <si>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</si>
  <si>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</si>
  <si>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</si>
  <si>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</si>
  <si>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</si>
  <si>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</si>
  <si>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</si>
  <si>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</si>
  <si>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</si>
  <si>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</si>
  <si>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</si>
  <si>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</si>
  <si>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</si>
  <si>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</si>
  <si>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</si>
  <si>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</si>
  <si>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</si>
  <si>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</si>
  <si>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</si>
  <si>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</si>
  <si>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</si>
  <si>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</si>
  <si>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</si>
  <si>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</si>
  <si>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</si>
  <si>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</si>
  <si>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</si>
  <si>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</si>
  <si>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</si>
  <si>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</si>
  <si>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</si>
  <si>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</si>
  <si>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</si>
  <si>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</si>
  <si>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</si>
  <si>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</si>
  <si>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</si>
  <si>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</si>
  <si>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</si>
  <si>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</si>
  <si>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</si>
  <si>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</si>
  <si>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</si>
  <si>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</si>
  <si>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</si>
  <si>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</si>
  <si>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</si>
  <si>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</si>
  <si>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</si>
  <si>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</si>
  <si>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</si>
  <si>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</si>
  <si>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</si>
  <si>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</si>
  <si>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</si>
  <si>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</si>
  <si>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</si>
  <si>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</si>
  <si>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</si>
  <si>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</si>
  <si>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</si>
  <si>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</si>
  <si>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</si>
  <si>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</si>
  <si>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</si>
  <si>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</si>
  <si>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</si>
  <si>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</si>
  <si>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</si>
  <si>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</si>
  <si>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</si>
  <si>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</si>
  <si>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</si>
  <si>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</si>
  <si>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</si>
  <si>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</si>
  <si>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</si>
  <si>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</si>
  <si>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</si>
  <si>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</si>
  <si>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</si>
  <si>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</si>
  <si>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</si>
  <si>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</si>
  <si>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</si>
  <si>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</si>
  <si>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</si>
  <si>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</si>
  <si>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</si>
  <si>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</si>
  <si>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</si>
  <si>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</si>
  <si>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</si>
  <si>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</si>
  <si>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</si>
  <si>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</si>
  <si>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</si>
  <si>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</si>
  <si>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</si>
  <si>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</si>
  <si>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</si>
  <si>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</si>
  <si>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</si>
  <si>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</si>
  <si>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</si>
  <si>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</si>
  <si>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</si>
  <si>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</si>
  <si>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</si>
  <si>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</si>
  <si>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</si>
  <si>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</si>
  <si>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</si>
  <si>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</si>
  <si>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</si>
  <si>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</si>
  <si>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</si>
  <si>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</si>
  <si>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</si>
  <si>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</si>
  <si>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</si>
  <si>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</si>
  <si>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</si>
  <si>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</si>
  <si>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</si>
  <si>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</si>
  <si>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</si>
  <si>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</si>
  <si>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</si>
  <si>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</si>
  <si>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</si>
  <si>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</si>
  <si>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</si>
  <si>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</si>
  <si>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</si>
  <si>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</si>
  <si>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</si>
  <si>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</si>
  <si>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</si>
  <si>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</si>
  <si>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</si>
  <si>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</si>
  <si>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</si>
  <si>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</si>
  <si>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</si>
  <si>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</si>
  <si>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</si>
  <si>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</si>
  <si>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</si>
  <si>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</si>
  <si>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</si>
  <si>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</si>
  <si>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</si>
  <si>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</si>
  <si>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</si>
  <si>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</si>
  <si>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</si>
  <si>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</si>
  <si>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</si>
  <si>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</si>
  <si>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</si>
  <si>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</si>
  <si>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</si>
  <si>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</si>
  <si>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</si>
  <si>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</si>
  <si>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</si>
  <si>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</si>
  <si>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</si>
  <si>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</si>
  <si>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</si>
  <si>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</si>
  <si>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</si>
  <si>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</si>
  <si>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</si>
  <si>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</si>
  <si>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</si>
  <si>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</si>
  <si>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</si>
  <si>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</si>
  <si>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</si>
  <si>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</si>
  <si>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</si>
  <si>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</si>
  <si>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</si>
  <si>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</si>
  <si>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</si>
  <si>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</si>
  <si>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</si>
  <si>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</si>
  <si>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</si>
  <si>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</si>
  <si>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</si>
  <si>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</si>
  <si>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</si>
  <si>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</si>
  <si>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</si>
  <si>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</si>
  <si>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</si>
  <si>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</si>
  <si>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</si>
  <si>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</si>
  <si>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</si>
  <si>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</si>
  <si>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</si>
  <si>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</si>
  <si>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</si>
  <si>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</si>
  <si>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</si>
  <si>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</si>
  <si>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</si>
  <si>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</si>
  <si>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</si>
  <si>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</si>
  <si>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</si>
  <si>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</si>
  <si>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</si>
  <si>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</si>
  <si>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</si>
  <si>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</si>
  <si>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</si>
  <si>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</si>
  <si>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</si>
  <si>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</si>
  <si>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</si>
  <si>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</si>
  <si>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</si>
  <si>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</si>
  <si>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</si>
  <si>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</si>
  <si>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</si>
  <si>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</si>
  <si>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</si>
  <si>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</si>
  <si>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</si>
  <si>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</si>
  <si>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</si>
  <si>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</si>
  <si>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</si>
  <si>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</si>
  <si>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</si>
  <si>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</si>
  <si>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</si>
  <si>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</si>
  <si>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</si>
  <si>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</si>
  <si>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</si>
  <si>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</si>
  <si>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</si>
  <si>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</si>
  <si>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</si>
  <si>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</si>
  <si>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</si>
  <si>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</si>
  <si>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</si>
  <si>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</si>
  <si>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</si>
  <si>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</si>
  <si>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</si>
  <si>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</si>
  <si>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</si>
  <si>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</si>
  <si>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</si>
  <si>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</si>
  <si>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</si>
  <si>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</si>
  <si>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</si>
  <si>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</si>
  <si>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</si>
  <si>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</si>
  <si>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</si>
  <si>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</si>
  <si>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</si>
  <si>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</si>
  <si>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</si>
  <si>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</si>
  <si>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</si>
  <si>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</si>
  <si>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</si>
  <si>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</si>
  <si>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</si>
  <si>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</si>
  <si>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</si>
  <si>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</si>
  <si>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</si>
  <si>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</si>
  <si>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</si>
  <si>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</si>
  <si>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</si>
  <si>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</si>
  <si>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</si>
  <si>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</si>
  <si>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</si>
  <si>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</si>
  <si>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</si>
  <si>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</si>
  <si>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</si>
  <si>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</si>
  <si>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</si>
  <si>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</si>
  <si>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</si>
  <si>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</si>
  <si>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</si>
  <si>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</si>
  <si>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</si>
  <si>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</si>
  <si>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</si>
  <si>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</si>
  <si>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</si>
  <si>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</si>
  <si>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</si>
  <si>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</si>
  <si>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</si>
  <si>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</si>
  <si>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</si>
  <si>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</si>
  <si>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</si>
  <si>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</si>
  <si>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</si>
  <si>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</si>
  <si>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</si>
  <si>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</si>
  <si>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</si>
  <si>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</si>
  <si>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</si>
  <si>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</si>
  <si>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</si>
  <si>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</si>
  <si>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</si>
  <si>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</si>
  <si>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</si>
  <si>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</si>
  <si>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</si>
  <si>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</si>
  <si>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</si>
  <si>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</si>
  <si>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</si>
  <si>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</si>
  <si>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</si>
  <si>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</si>
  <si>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</si>
  <si>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</si>
  <si>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</si>
  <si>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</si>
  <si>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</si>
  <si>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</si>
  <si>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</si>
  <si>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</si>
  <si>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</si>
  <si>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</si>
  <si>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</si>
  <si>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</si>
  <si>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</si>
  <si>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</si>
  <si>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</si>
  <si>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</si>
  <si>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</si>
  <si>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</si>
  <si>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</si>
  <si>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</si>
  <si>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</si>
  <si>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</si>
  <si>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</si>
  <si>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</si>
  <si>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</si>
  <si>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</si>
  <si>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</si>
  <si>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</si>
  <si>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</si>
  <si>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</si>
  <si>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</si>
  <si>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</si>
  <si>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</si>
  <si>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</si>
  <si>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</si>
  <si>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</si>
  <si>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</si>
  <si>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</si>
  <si>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</si>
  <si>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</si>
  <si>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</si>
  <si>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</si>
  <si>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</si>
  <si>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</si>
  <si>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</si>
  <si>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</si>
  <si>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</si>
  <si>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</si>
  <si>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</si>
  <si>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</si>
  <si>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</si>
  <si>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</si>
  <si>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</si>
  <si>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</si>
  <si>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</si>
  <si>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</si>
  <si>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</si>
  <si>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</si>
  <si>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</si>
  <si>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</si>
  <si>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</si>
  <si>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</si>
  <si>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</si>
  <si>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</si>
  <si>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</si>
  <si>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</si>
  <si>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</si>
  <si>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</si>
  <si>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</si>
  <si>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</si>
  <si>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</si>
  <si>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</si>
  <si>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</si>
  <si>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</si>
  <si>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</si>
  <si>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</si>
  <si>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</si>
  <si>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</si>
  <si>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</si>
  <si>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</si>
  <si>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</si>
  <si>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</si>
  <si>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</si>
  <si>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</si>
  <si>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</si>
  <si>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</si>
  <si>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</si>
  <si>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</si>
  <si>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</si>
  <si>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</si>
  <si>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</si>
  <si>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</si>
  <si>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</si>
  <si>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</si>
  <si>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</si>
  <si>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</si>
  <si>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</si>
  <si>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</si>
  <si>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</si>
  <si>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</si>
  <si>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</si>
  <si>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</si>
  <si>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</si>
  <si>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</si>
  <si>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</si>
  <si>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</si>
  <si>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</si>
  <si>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</si>
  <si>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</si>
  <si>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</si>
  <si>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</si>
  <si>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</si>
  <si>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</si>
  <si>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</si>
  <si>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</si>
  <si>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</si>
  <si>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</si>
  <si>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</si>
  <si>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</si>
  <si>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</si>
  <si>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</si>
  <si>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</si>
  <si>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</si>
  <si>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</si>
  <si>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</si>
  <si>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</si>
  <si>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</si>
  <si>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</si>
  <si>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</si>
  <si>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</si>
  <si>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</si>
  <si>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</si>
  <si>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</si>
  <si>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</si>
  <si>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</si>
  <si>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</si>
  <si>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</si>
  <si>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</si>
  <si>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</si>
  <si>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</si>
  <si>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</si>
  <si>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</si>
  <si>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</si>
  <si>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</si>
  <si>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</si>
  <si>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</si>
  <si>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</si>
  <si>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</si>
  <si>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</si>
  <si>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</si>
  <si>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</si>
  <si>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</si>
  <si>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</si>
  <si>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</si>
  <si>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</si>
  <si>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</si>
  <si>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</si>
  <si>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</si>
  <si>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</si>
  <si>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</si>
  <si>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</si>
  <si>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</si>
  <si>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</si>
  <si>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</si>
  <si>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</si>
  <si>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</si>
  <si>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</si>
  <si>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</si>
  <si>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</si>
  <si>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</si>
  <si>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</si>
  <si>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</si>
  <si>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</si>
  <si>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</si>
  <si>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</si>
  <si>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</si>
  <si>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</si>
  <si>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</si>
  <si>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</si>
  <si>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</si>
  <si>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</si>
  <si>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</si>
  <si>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</si>
  <si>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</si>
  <si>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</si>
  <si>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</si>
  <si>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</si>
  <si>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</si>
  <si>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</si>
  <si>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</si>
  <si>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</si>
  <si>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</si>
  <si>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</si>
  <si>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</si>
  <si>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</si>
  <si>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</si>
  <si>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</si>
  <si>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</si>
  <si>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</si>
  <si>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</si>
  <si>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</si>
  <si>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</si>
  <si>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</si>
  <si>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</si>
  <si>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</si>
  <si>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</si>
  <si>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</si>
  <si>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</si>
  <si>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</si>
  <si>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</si>
  <si>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</si>
  <si>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</si>
  <si>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</si>
  <si>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</si>
  <si>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</si>
  <si>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</si>
  <si>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</si>
  <si>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</si>
  <si>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</si>
  <si>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</si>
  <si>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</si>
  <si>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</si>
  <si>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</si>
  <si>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</si>
  <si>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</si>
  <si>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</si>
  <si>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</si>
  <si>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</si>
  <si>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</si>
  <si>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</si>
  <si>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</si>
  <si>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</si>
  <si>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</si>
  <si>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</si>
  <si>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</si>
  <si>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</si>
  <si>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</si>
  <si>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</si>
  <si>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</si>
  <si>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</si>
  <si>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</si>
  <si>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</si>
  <si>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</si>
  <si>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</si>
  <si>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</si>
  <si>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</si>
  <si>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</si>
  <si>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</si>
  <si>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</si>
  <si>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</si>
  <si>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</si>
  <si>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</si>
  <si>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</si>
  <si>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</si>
  <si>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</si>
  <si>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</si>
  <si>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</si>
  <si>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</si>
  <si>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</si>
  <si>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</si>
  <si>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</si>
  <si>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</si>
  <si>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</si>
  <si>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</si>
  <si>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</si>
  <si>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</si>
  <si>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</si>
  <si>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</si>
  <si>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</si>
  <si>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</si>
  <si>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</si>
  <si>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</si>
  <si>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</si>
  <si>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</si>
  <si>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</si>
  <si>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</si>
  <si>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</si>
  <si>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</si>
  <si>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</si>
  <si>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</si>
  <si>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</si>
  <si>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</si>
  <si>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</si>
  <si>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</si>
  <si>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</si>
  <si>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</si>
  <si>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</si>
  <si>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</si>
  <si>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</si>
  <si>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</si>
  <si>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</si>
  <si>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</si>
  <si>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</si>
  <si>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</si>
  <si>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</si>
  <si>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</si>
  <si>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</si>
  <si>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</si>
  <si>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</si>
  <si>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</si>
  <si>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</si>
  <si>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</si>
  <si>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</si>
  <si>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</si>
  <si>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</si>
  <si>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</si>
  <si>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</si>
  <si>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</si>
  <si>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</si>
  <si>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</si>
  <si>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</si>
  <si>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</si>
  <si>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</si>
  <si>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</si>
  <si>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</si>
  <si>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</si>
  <si>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</si>
  <si>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</si>
  <si>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</si>
  <si>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</si>
  <si>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</si>
  <si>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</si>
  <si>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</si>
  <si>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</si>
  <si>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</si>
  <si>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</si>
  <si>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</si>
  <si>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</si>
  <si>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</si>
  <si>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</si>
  <si>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</si>
  <si>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</si>
  <si>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</si>
  <si>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</si>
  <si>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</si>
  <si>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</si>
  <si>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</si>
  <si>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</si>
  <si>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</si>
  <si>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</si>
  <si>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</si>
  <si>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</si>
  <si>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</si>
  <si>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</si>
  <si>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</si>
  <si>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</si>
  <si>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</si>
  <si>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</si>
  <si>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</si>
  <si>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</si>
  <si>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</si>
  <si>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</si>
  <si>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</si>
  <si>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</si>
  <si>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</si>
  <si>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</si>
  <si>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</si>
  <si>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</si>
  <si>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</si>
  <si>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</si>
  <si>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</si>
  <si>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</si>
  <si>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</si>
  <si>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</si>
  <si>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</si>
  <si>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</si>
  <si>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</si>
  <si>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</si>
  <si>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</si>
  <si>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</si>
  <si>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</si>
  <si>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</si>
  <si>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</si>
  <si>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</si>
  <si>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</si>
  <si>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</si>
  <si>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</si>
  <si>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</si>
  <si>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</si>
  <si>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</si>
  <si>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</si>
  <si>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</si>
  <si>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</si>
  <si>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</si>
  <si>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</si>
  <si>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</si>
  <si>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</si>
  <si>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</si>
  <si>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</si>
  <si>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</si>
  <si>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</si>
  <si>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</si>
  <si>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</si>
  <si>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</si>
  <si>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</si>
  <si>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</si>
  <si>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</si>
  <si>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</si>
  <si>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</si>
  <si>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</si>
  <si>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</si>
  <si>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</si>
  <si>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</si>
  <si>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</si>
  <si>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</si>
  <si>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</si>
  <si>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</si>
  <si>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</si>
  <si>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</si>
  <si>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</si>
  <si>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</si>
  <si>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</si>
  <si>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</si>
  <si>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</si>
  <si>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</si>
  <si>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</si>
  <si>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</si>
  <si>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</si>
  <si>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</si>
  <si>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</si>
  <si>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</si>
  <si>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</si>
  <si>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</si>
  <si>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</si>
  <si>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</si>
  <si>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</si>
  <si>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</si>
  <si>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</si>
  <si>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</si>
  <si>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</si>
  <si>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</si>
  <si>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</si>
  <si>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</si>
  <si>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</si>
  <si>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</si>
  <si>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</si>
  <si>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</si>
  <si>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</si>
  <si>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</si>
  <si>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</si>
  <si>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</si>
  <si>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</si>
  <si>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</si>
  <si>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</si>
  <si>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</si>
  <si>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</si>
  <si>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</si>
  <si>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</si>
  <si>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</si>
  <si>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</si>
  <si>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</si>
  <si>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</si>
  <si>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</si>
  <si>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</si>
  <si>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</si>
  <si>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</si>
  <si>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</si>
  <si>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</si>
  <si>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</si>
  <si>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</si>
  <si>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</si>
  <si>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</si>
  <si>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</si>
  <si>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</si>
  <si>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</si>
  <si>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</si>
  <si>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</si>
  <si>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</si>
  <si>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</si>
  <si>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</si>
  <si>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</si>
  <si>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</si>
  <si>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</si>
  <si>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</si>
  <si>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</si>
  <si>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</si>
  <si>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</si>
  <si>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</si>
  <si>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</si>
  <si>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</si>
  <si>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</si>
  <si>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</si>
  <si>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</si>
  <si>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</si>
  <si>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</si>
  <si>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</si>
  <si>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</si>
  <si>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</si>
  <si>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</si>
  <si>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</si>
  <si>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</si>
  <si>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</si>
  <si>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</si>
  <si>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</si>
  <si>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</si>
  <si>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</si>
  <si>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</si>
  <si>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</si>
  <si>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</si>
  <si>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</si>
  <si>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</si>
  <si>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</si>
  <si>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</si>
  <si>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</si>
  <si>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</si>
  <si>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</si>
  <si>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</si>
  <si>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</si>
  <si>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</si>
  <si>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</si>
  <si>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</si>
  <si>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</si>
  <si>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</si>
  <si>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</si>
  <si>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</si>
  <si>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</si>
  <si>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</si>
  <si>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</si>
  <si>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</si>
  <si>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</si>
  <si>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</si>
  <si>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</si>
  <si>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</si>
  <si>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</si>
  <si>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</si>
  <si>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</si>
  <si>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</si>
  <si>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</si>
  <si>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</si>
  <si>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</si>
  <si>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</si>
  <si>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</si>
  <si>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</si>
  <si>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</si>
  <si>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</si>
  <si>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</si>
  <si>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</si>
  <si>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</si>
  <si>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</si>
  <si>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</si>
  <si>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</si>
  <si>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</si>
  <si>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</si>
  <si>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</si>
  <si>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</si>
  <si>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</si>
  <si>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</si>
  <si>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</si>
  <si>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</si>
  <si>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</si>
  <si>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</si>
  <si>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</si>
  <si>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</si>
  <si>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</si>
  <si>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</si>
  <si>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</si>
  <si>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</si>
  <si>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</si>
  <si>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</si>
  <si>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</si>
  <si>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</si>
  <si>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</si>
  <si>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</si>
  <si>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</si>
  <si>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</si>
  <si>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</si>
  <si>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</si>
  <si>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</si>
  <si>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</si>
  <si>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</si>
  <si>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</si>
  <si>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</si>
  <si>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</si>
  <si>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</si>
  <si>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</si>
  <si>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</si>
  <si>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</si>
  <si>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</si>
  <si>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</si>
  <si>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</si>
  <si>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</si>
  <si>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</si>
  <si>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</si>
  <si>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</si>
  <si>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</si>
  <si>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</si>
  <si>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</si>
  <si>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</si>
  <si>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</si>
  <si>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</si>
  <si>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</si>
  <si>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</si>
  <si>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</si>
  <si>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</si>
  <si>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</si>
  <si>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</si>
  <si>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</si>
  <si>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</si>
  <si>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</si>
  <si>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</si>
  <si>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</si>
  <si>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</si>
  <si>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</si>
  <si>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</si>
  <si>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</si>
  <si>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</si>
  <si>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</si>
  <si>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</si>
  <si>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</si>
  <si>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</si>
  <si>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</si>
  <si>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</si>
  <si>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</si>
  <si>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</si>
  <si>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</si>
  <si>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</si>
  <si>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</si>
  <si>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</si>
  <si>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</si>
  <si>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</si>
  <si>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</si>
  <si>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</si>
  <si>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</si>
  <si>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</si>
  <si>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</si>
  <si>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</si>
  <si>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</si>
  <si>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</si>
  <si>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</si>
  <si>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</si>
  <si>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</si>
  <si>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</si>
  <si>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</si>
  <si>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</si>
  <si>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</si>
  <si>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</si>
  <si>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</si>
  <si>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</si>
  <si>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</si>
  <si>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</si>
  <si>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</si>
  <si>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</si>
  <si>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</si>
  <si>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</si>
  <si>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</si>
  <si>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</si>
  <si>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</si>
  <si>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</si>
  <si>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</si>
  <si>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</si>
  <si>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</si>
  <si>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</si>
  <si>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</si>
  <si>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</si>
  <si>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</si>
  <si>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</si>
  <si>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</si>
  <si>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</si>
  <si>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</si>
  <si>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</si>
  <si>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</si>
  <si>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</si>
  <si>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</si>
  <si>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</si>
  <si>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</si>
  <si>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</si>
  <si>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</si>
  <si>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</si>
  <si>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</si>
  <si>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</si>
  <si>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</si>
  <si>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</si>
  <si>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</si>
  <si>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</si>
  <si>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</si>
  <si>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</si>
  <si>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</si>
  <si>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</si>
  <si>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</si>
  <si>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</si>
  <si>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</si>
  <si>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</si>
  <si>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</si>
  <si>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</si>
  <si>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</si>
  <si>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</si>
  <si>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</si>
  <si>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</si>
  <si>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</si>
  <si>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</si>
  <si>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</si>
  <si>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</si>
  <si>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</si>
  <si>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</si>
  <si>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</si>
  <si>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</si>
  <si>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</si>
  <si>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</si>
  <si>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</si>
  <si>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</si>
  <si>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</si>
  <si>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</si>
  <si>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</si>
  <si>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</si>
  <si>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</si>
  <si>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</si>
  <si>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</si>
  <si>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</si>
  <si>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</si>
  <si>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</si>
  <si>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</si>
  <si>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</si>
  <si>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</si>
  <si>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</si>
  <si>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</si>
  <si>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</si>
  <si>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</si>
  <si>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</si>
  <si>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</si>
  <si>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</si>
  <si>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</si>
  <si>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</si>
  <si>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</si>
  <si>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</si>
  <si>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</si>
  <si>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</si>
  <si>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</si>
  <si>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</si>
  <si>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</si>
  <si>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</si>
  <si>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</si>
  <si>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</si>
  <si>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</si>
  <si>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</si>
  <si>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</si>
  <si>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</si>
  <si>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</si>
  <si>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</si>
  <si>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</si>
  <si>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</si>
  <si>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</si>
  <si>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</si>
  <si>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</si>
  <si>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</si>
  <si>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</si>
  <si>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</si>
  <si>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</si>
  <si>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</si>
  <si>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</si>
  <si>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</si>
  <si>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</si>
  <si>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</si>
  <si>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</si>
  <si>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</si>
  <si>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</si>
  <si>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</si>
  <si>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</si>
  <si>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</si>
  <si>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</si>
  <si>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</si>
  <si>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</si>
  <si>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</si>
  <si>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</si>
  <si>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</si>
  <si>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</si>
  <si>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</si>
  <si>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</si>
  <si>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</si>
  <si>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</si>
  <si>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</si>
  <si>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</si>
  <si>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</si>
  <si>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</si>
  <si>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</si>
  <si>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</si>
  <si>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</si>
  <si>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</si>
  <si>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</si>
  <si>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</si>
  <si>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</si>
  <si>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</si>
  <si>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</si>
  <si>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</si>
  <si>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</si>
  <si>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</si>
  <si>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</si>
  <si>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</si>
  <si>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</si>
  <si>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</si>
  <si>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</si>
  <si>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</si>
  <si>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</si>
  <si>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</si>
  <si>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</si>
  <si>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</si>
  <si>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</si>
  <si>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</si>
  <si>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</si>
  <si>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</si>
  <si>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</si>
  <si>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</si>
  <si>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</si>
  <si>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</si>
  <si>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</si>
  <si>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</si>
  <si>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</si>
  <si>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</si>
  <si>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</si>
  <si>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</si>
  <si>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</si>
  <si>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</si>
  <si>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</si>
  <si>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</si>
  <si>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</si>
  <si>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</si>
  <si>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</si>
  <si>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</si>
  <si>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</si>
  <si>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</si>
  <si>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</si>
  <si>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</si>
  <si>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</si>
  <si>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</si>
  <si>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</si>
  <si>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</si>
  <si>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</si>
  <si>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</si>
  <si>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</si>
  <si>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</si>
  <si>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</si>
  <si>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</si>
  <si>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</si>
  <si>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</si>
  <si>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</si>
  <si>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</si>
  <si>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</si>
  <si>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</si>
  <si>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</si>
  <si>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</si>
  <si>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</si>
  <si>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</si>
  <si>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</si>
  <si>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</si>
  <si>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</si>
  <si>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</si>
  <si>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</si>
  <si>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</si>
  <si>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</si>
  <si>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</si>
  <si>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</si>
  <si>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</si>
  <si>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</si>
  <si>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</si>
  <si>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</si>
  <si>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</si>
  <si>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</si>
  <si>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</si>
  <si>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</si>
  <si>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</si>
  <si>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</si>
  <si>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</si>
  <si>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</si>
  <si>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</si>
  <si>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</si>
  <si>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</si>
  <si>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</si>
  <si>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</si>
  <si>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</si>
  <si>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</si>
  <si>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</si>
  <si>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</si>
  <si>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</si>
  <si>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</si>
  <si>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</si>
  <si>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</si>
  <si>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</si>
  <si>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</si>
  <si>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</si>
  <si>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</si>
  <si>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</si>
  <si>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</si>
  <si>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</si>
  <si>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</si>
  <si>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</si>
  <si>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</si>
  <si>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</si>
  <si>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</si>
  <si>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</si>
  <si>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</si>
  <si>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</si>
  <si>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</si>
  <si>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</si>
  <si>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</si>
  <si>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</si>
  <si>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</si>
  <si>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</si>
  <si>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</si>
  <si>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</si>
  <si>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</si>
  <si>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</si>
  <si>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</si>
  <si>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</si>
  <si>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</si>
  <si>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</si>
  <si>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</si>
  <si>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</si>
  <si>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</si>
  <si>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</si>
  <si>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</si>
  <si>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</si>
  <si>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</si>
  <si>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</si>
  <si>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</si>
  <si>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</si>
  <si>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</si>
  <si>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</si>
  <si>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</si>
  <si>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</si>
  <si>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</si>
  <si>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</si>
  <si>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</si>
  <si>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</si>
  <si>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</si>
  <si>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</si>
  <si>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</si>
  <si>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</si>
  <si>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</si>
  <si>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</si>
  <si>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</si>
  <si>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</si>
  <si>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</si>
  <si>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</si>
  <si>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</si>
  <si>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</si>
  <si>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</si>
  <si>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</si>
  <si>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</si>
  <si>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</si>
  <si>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</si>
  <si>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</si>
  <si>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</si>
  <si>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</si>
  <si>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</si>
  <si>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</si>
  <si>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</si>
  <si>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</si>
  <si>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</si>
  <si>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</si>
  <si>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</si>
  <si>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</si>
  <si>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</si>
  <si>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</si>
  <si>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</si>
  <si>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</si>
  <si>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</si>
  <si>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</si>
  <si>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</si>
  <si>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</si>
  <si>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</si>
  <si>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</si>
  <si>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</si>
  <si>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</si>
  <si>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</si>
  <si>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</si>
  <si>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</si>
  <si>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</si>
  <si>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</si>
  <si>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</si>
  <si>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</si>
  <si>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</si>
  <si>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</si>
  <si>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</si>
  <si>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</si>
  <si>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</si>
  <si>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</si>
  <si>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</si>
  <si>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</si>
  <si>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</si>
  <si>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</si>
  <si>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</si>
  <si>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</si>
  <si>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</si>
  <si>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</si>
  <si>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</si>
  <si>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</si>
  <si>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</si>
  <si>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</si>
  <si>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</si>
  <si>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</si>
  <si>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</si>
  <si>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</si>
  <si>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</si>
  <si>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</si>
  <si>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</si>
  <si>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</si>
  <si>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</si>
  <si>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</si>
  <si>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</si>
  <si>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</si>
  <si>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</si>
  <si>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</si>
  <si>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</si>
  <si>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</si>
  <si>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</si>
  <si>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</si>
  <si>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</si>
  <si>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</si>
  <si>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</si>
  <si>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</si>
  <si>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</si>
  <si>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</si>
  <si>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</si>
  <si>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</si>
  <si>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</si>
  <si>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</si>
  <si>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</si>
  <si>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</si>
  <si>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</si>
  <si>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</si>
  <si>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</si>
  <si>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</si>
  <si>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</si>
  <si>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</si>
  <si>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</si>
  <si>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</si>
  <si>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</si>
  <si>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</si>
  <si>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</si>
  <si>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</si>
  <si>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</si>
  <si>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</si>
  <si>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</si>
  <si>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</si>
  <si>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</si>
  <si>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</si>
  <si>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</si>
  <si>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</si>
  <si>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</si>
  <si>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</si>
  <si>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</si>
  <si>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</si>
  <si>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</si>
  <si>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</si>
  <si>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</si>
  <si>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</si>
  <si>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</si>
  <si>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</si>
  <si>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</si>
  <si>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</si>
  <si>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</si>
  <si>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</si>
  <si>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</si>
  <si>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</si>
  <si>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</si>
  <si>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</si>
  <si>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</si>
  <si>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</si>
  <si>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</si>
  <si>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</si>
  <si>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</si>
  <si>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</si>
  <si>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</si>
  <si>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</si>
  <si>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</si>
  <si>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</si>
  <si>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</si>
  <si>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</si>
  <si>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</si>
  <si>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</si>
  <si>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</si>
  <si>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</si>
  <si>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</si>
  <si>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</si>
  <si>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</si>
  <si>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</si>
  <si>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</si>
  <si>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</si>
  <si>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</si>
  <si>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</si>
  <si>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</si>
  <si>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</si>
  <si>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</si>
  <si>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</si>
  <si>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</si>
  <si>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</si>
  <si>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</si>
  <si>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</si>
  <si>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</si>
  <si>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</si>
  <si>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</si>
  <si>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</si>
  <si>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</si>
  <si>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</si>
  <si>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</si>
  <si>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</si>
  <si>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</si>
  <si>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</si>
  <si>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</si>
  <si>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</si>
  <si>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</si>
  <si>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</si>
  <si>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</si>
  <si>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</si>
  <si>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</si>
  <si>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</si>
  <si>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</si>
  <si>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</si>
  <si>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</si>
  <si>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</si>
  <si>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</si>
  <si>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</si>
  <si>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</si>
  <si>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</si>
  <si>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</si>
  <si>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</si>
  <si>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</si>
  <si>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</si>
  <si>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</si>
  <si>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</si>
  <si>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</si>
  <si>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</si>
  <si>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</si>
  <si>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</si>
  <si>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</si>
  <si>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</si>
  <si>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</si>
  <si>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</si>
  <si>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</si>
  <si>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</si>
  <si>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</si>
  <si>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</si>
  <si>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</si>
  <si>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</si>
  <si>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</si>
  <si>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</si>
  <si>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</si>
  <si>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</si>
  <si>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</si>
  <si>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</si>
  <si>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</si>
  <si>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</si>
  <si>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</si>
  <si>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</si>
  <si>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</si>
  <si>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</si>
  <si>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</si>
  <si>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</si>
  <si>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</si>
  <si>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</si>
  <si>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</si>
  <si>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</si>
  <si>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</si>
  <si>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</si>
  <si>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</si>
  <si>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</si>
  <si>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</si>
  <si>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</si>
  <si>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</si>
  <si>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</si>
  <si>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</si>
  <si>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</si>
  <si>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</si>
  <si>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</si>
  <si>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</si>
  <si>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</si>
  <si>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</si>
  <si>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</si>
  <si>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</si>
  <si>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</si>
  <si>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</si>
  <si>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</si>
  <si>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</si>
  <si>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</si>
  <si>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</si>
  <si>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</si>
  <si>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</si>
  <si>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</si>
  <si>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</si>
  <si>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</si>
  <si>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</si>
  <si>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</si>
  <si>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</si>
  <si>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</si>
  <si>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</si>
  <si>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</si>
  <si>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</si>
  <si>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</si>
  <si>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</si>
  <si>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</si>
  <si>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</si>
  <si>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</si>
  <si>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</si>
  <si>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</si>
  <si>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</si>
  <si>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</si>
  <si>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</si>
  <si>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</si>
  <si>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</si>
  <si>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</si>
  <si>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</si>
  <si>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</si>
  <si>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</si>
  <si>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</si>
  <si>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</si>
  <si>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</si>
  <si>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</si>
  <si>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</si>
  <si>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</si>
  <si>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</si>
  <si>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</si>
  <si>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</si>
  <si>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</si>
  <si>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</si>
  <si>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</si>
  <si>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</si>
  <si>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</si>
  <si>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</si>
  <si>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</si>
  <si>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</si>
  <si>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</si>
  <si>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</si>
  <si>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</si>
  <si>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</si>
  <si>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</si>
  <si>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</si>
  <si>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</si>
  <si>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</si>
  <si>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</si>
  <si>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</si>
  <si>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</si>
  <si>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</si>
  <si>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</si>
  <si>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</si>
  <si>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</si>
  <si>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</si>
  <si>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</si>
  <si>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</si>
  <si>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</si>
  <si>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</si>
  <si>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</si>
  <si>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</si>
  <si>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</si>
  <si>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</si>
  <si>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</si>
  <si>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</si>
  <si>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</si>
  <si>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</si>
  <si>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</si>
  <si>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</si>
  <si>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</si>
  <si>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</si>
  <si>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</si>
  <si>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</si>
  <si>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</si>
  <si>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</si>
  <si>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</si>
  <si>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</si>
  <si>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</si>
  <si>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</si>
  <si>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</si>
  <si>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</si>
  <si>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</si>
  <si>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</si>
  <si>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</si>
  <si>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</si>
  <si>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</si>
  <si>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</si>
  <si>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</si>
  <si>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</si>
  <si>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</si>
  <si>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</si>
  <si>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</si>
  <si>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</si>
  <si>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</si>
  <si>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</si>
  <si>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</si>
  <si>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</si>
  <si>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</si>
  <si>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</si>
  <si>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</si>
  <si>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</si>
  <si>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</si>
  <si>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</si>
  <si>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</si>
  <si>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</si>
  <si>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</si>
  <si>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</si>
  <si>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</si>
  <si>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</si>
  <si>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</si>
  <si>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</si>
  <si>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</si>
  <si>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</si>
  <si>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</si>
  <si>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</si>
  <si>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</si>
  <si>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</si>
  <si>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</si>
  <si>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</si>
  <si>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</si>
  <si>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</si>
  <si>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</si>
  <si>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</si>
  <si>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</si>
  <si>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</si>
  <si>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</si>
  <si>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</si>
  <si>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</si>
  <si>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</si>
  <si>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</si>
  <si>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</si>
  <si>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</si>
  <si>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</si>
  <si>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</si>
  <si>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</si>
  <si>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</si>
  <si>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</si>
  <si>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</si>
  <si>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</si>
  <si>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</si>
  <si>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</si>
  <si>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</si>
  <si>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</si>
  <si>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</si>
  <si>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</si>
  <si>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</si>
  <si>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</si>
  <si>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</si>
  <si>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</si>
  <si>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</si>
  <si>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</si>
  <si>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</si>
  <si>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</si>
  <si>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</si>
  <si>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</si>
  <si>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</si>
  <si>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</si>
  <si>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</si>
  <si>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</si>
  <si>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</si>
  <si>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</si>
  <si>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</si>
  <si>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</si>
  <si>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</si>
  <si>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</si>
  <si>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</si>
  <si>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</si>
  <si>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</si>
  <si>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</si>
  <si>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</si>
  <si>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</si>
  <si>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</si>
  <si>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</si>
  <si>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</si>
  <si>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</si>
  <si>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</si>
  <si>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</si>
  <si>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</si>
  <si>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</si>
  <si>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</si>
  <si>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</si>
  <si>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</si>
  <si>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</si>
  <si>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</si>
  <si>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</si>
  <si>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</si>
  <si>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</si>
  <si>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</si>
  <si>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</si>
  <si>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</si>
  <si>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</si>
  <si>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</si>
  <si>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</si>
  <si>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</si>
  <si>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</si>
  <si>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</si>
  <si>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</si>
  <si>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</si>
  <si>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</si>
  <si>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</si>
  <si>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</si>
  <si>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</si>
  <si>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</si>
  <si>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</si>
  <si>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</si>
  <si>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</si>
  <si>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</si>
  <si>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</si>
  <si>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</si>
  <si>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</si>
  <si>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</si>
  <si>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</si>
  <si>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</si>
  <si>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</si>
  <si>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</si>
  <si>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</si>
  <si>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</si>
  <si>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</si>
  <si>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</si>
  <si>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</si>
  <si>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</si>
  <si>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</si>
  <si>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</si>
  <si>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</si>
  <si>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</si>
  <si>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</si>
  <si>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</si>
  <si>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</si>
  <si>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</si>
  <si>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</si>
  <si>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</si>
  <si>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</si>
  <si>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</si>
  <si>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</si>
  <si>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</si>
  <si>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</si>
  <si>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</si>
  <si>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</si>
  <si>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</si>
  <si>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</si>
  <si>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</si>
  <si>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</si>
  <si>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</si>
  <si>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</si>
  <si>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</si>
  <si>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</si>
  <si>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</si>
  <si>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</si>
  <si>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</si>
  <si>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</si>
  <si>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</si>
  <si>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</si>
  <si>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</si>
  <si>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</si>
  <si>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</si>
  <si>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</si>
  <si>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</si>
  <si>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</si>
  <si>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</si>
  <si>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</si>
  <si>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</si>
  <si>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</si>
  <si>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</si>
  <si>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</si>
  <si>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</si>
  <si>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</si>
  <si>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</si>
  <si>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</si>
  <si>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</si>
  <si>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</si>
  <si>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</si>
  <si>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</si>
  <si>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</si>
  <si>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</si>
  <si>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</si>
  <si>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</si>
  <si>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</si>
  <si>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</si>
  <si>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</si>
  <si>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</si>
  <si>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</si>
  <si>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</si>
  <si>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</si>
  <si>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</si>
  <si>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</si>
  <si>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</si>
  <si>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</si>
  <si>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</si>
  <si>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</si>
  <si>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</si>
  <si>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</si>
  <si>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</si>
  <si>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</si>
  <si>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</si>
  <si>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</si>
  <si>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</si>
  <si>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</si>
  <si>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</si>
  <si>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</si>
  <si>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</si>
  <si>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</si>
  <si>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</si>
  <si>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</si>
  <si>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</si>
  <si>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</si>
  <si>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</si>
  <si>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</si>
  <si>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</si>
  <si>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</si>
  <si>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</si>
  <si>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</si>
  <si>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</si>
  <si>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</si>
  <si>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</si>
  <si>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</si>
  <si>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</si>
  <si>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</si>
  <si>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</si>
  <si>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</si>
  <si>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</si>
  <si>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</si>
  <si>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</si>
  <si>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</si>
  <si>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</si>
  <si>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</si>
  <si>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</si>
  <si>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</si>
  <si>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</si>
  <si>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</si>
  <si>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</si>
  <si>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</si>
  <si>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</si>
  <si>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</si>
  <si>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</si>
  <si>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</si>
  <si>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</si>
  <si>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</si>
  <si>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</si>
  <si>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</si>
  <si>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</si>
  <si>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</si>
  <si>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</si>
  <si>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</si>
  <si>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</si>
  <si>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</si>
  <si>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</si>
  <si>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</si>
  <si>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</si>
  <si>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</si>
  <si>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</si>
  <si>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</si>
  <si>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</si>
  <si>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</si>
  <si>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</si>
  <si>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</si>
  <si>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</si>
  <si>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</si>
  <si>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</si>
  <si>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</si>
  <si>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</si>
  <si>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</si>
  <si>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</si>
  <si>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</si>
  <si>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</si>
  <si>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</si>
  <si>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</si>
  <si>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</si>
  <si>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</si>
  <si>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</si>
  <si>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</si>
  <si>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</si>
  <si>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</si>
  <si>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</si>
  <si>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</si>
  <si>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</si>
  <si>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</si>
  <si>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</si>
  <si>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</si>
  <si>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</si>
  <si>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</si>
  <si>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</si>
  <si>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</si>
  <si>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</si>
  <si>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</si>
  <si>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</si>
  <si>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</si>
  <si>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</si>
  <si>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</si>
  <si>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</si>
  <si>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</si>
  <si>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</si>
  <si>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</si>
  <si>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</si>
  <si>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</si>
  <si>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</si>
  <si>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</si>
  <si>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</si>
  <si>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</si>
  <si>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</si>
  <si>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</si>
  <si>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</si>
  <si>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</si>
  <si>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</si>
  <si>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</si>
  <si>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</si>
  <si>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</si>
  <si>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</si>
  <si>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</si>
  <si>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</si>
  <si>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</si>
  <si>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</si>
  <si>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</si>
  <si>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</si>
  <si>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</si>
  <si>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</si>
  <si>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</si>
  <si>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</si>
  <si>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</si>
  <si>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</si>
  <si>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</si>
  <si>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</si>
  <si>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</si>
  <si>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</si>
  <si>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</si>
  <si>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</si>
  <si>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</si>
  <si>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</si>
  <si>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</si>
  <si>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</si>
  <si>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</si>
  <si>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</si>
  <si>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</si>
  <si>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</si>
  <si>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</si>
  <si>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</si>
  <si>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</si>
  <si>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</si>
  <si>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</si>
  <si>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</si>
  <si>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</si>
  <si>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</si>
  <si>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</si>
  <si>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</si>
  <si>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</si>
  <si>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</si>
  <si>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</si>
  <si>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</si>
  <si>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</si>
  <si>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</si>
  <si>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</si>
  <si>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</si>
  <si>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</si>
  <si>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</si>
  <si>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</si>
  <si>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</si>
  <si>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</si>
  <si>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</si>
  <si>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</si>
  <si>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</si>
  <si>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</si>
  <si>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</si>
  <si>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</si>
  <si>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</si>
  <si>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</si>
  <si>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</si>
  <si>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</si>
  <si>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</si>
  <si>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</si>
  <si>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</si>
  <si>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</si>
  <si>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</si>
  <si>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</si>
  <si>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</si>
  <si>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</si>
  <si>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</si>
  <si>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</si>
  <si>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</si>
  <si>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</si>
  <si>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</si>
  <si>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</si>
  <si>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</si>
  <si>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</si>
  <si>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</si>
  <si>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</si>
  <si>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</si>
  <si>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</si>
  <si>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</si>
  <si>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</si>
  <si>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</si>
  <si>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</si>
  <si>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</si>
  <si>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</si>
  <si>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</si>
  <si>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</si>
  <si>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</si>
  <si>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</si>
  <si>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</si>
  <si>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</si>
  <si>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</si>
  <si>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</si>
  <si>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</si>
  <si>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</si>
  <si>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</si>
  <si>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</si>
  <si>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</si>
  <si>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</si>
  <si>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</si>
  <si>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</si>
  <si>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</si>
  <si>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</si>
  <si>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</si>
  <si>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</si>
  <si>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</si>
  <si>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</si>
  <si>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</si>
  <si>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</si>
  <si>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</si>
  <si>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</si>
  <si>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</si>
  <si>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</si>
  <si>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</si>
  <si>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</si>
  <si>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</si>
  <si>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</si>
  <si>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</si>
  <si>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</si>
  <si>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</si>
  <si>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</si>
  <si>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</si>
  <si>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</si>
  <si>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</si>
  <si>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</si>
  <si>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</si>
  <si>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</si>
  <si>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</si>
  <si>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</si>
  <si>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</si>
  <si>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</si>
  <si>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</si>
  <si>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</si>
  <si>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</si>
  <si>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</si>
  <si>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</si>
  <si>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</si>
  <si>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</si>
  <si>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</si>
  <si>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</si>
  <si>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</si>
  <si>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</si>
  <si>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</si>
  <si>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</si>
  <si>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</si>
  <si>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</si>
  <si>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</si>
  <si>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</si>
  <si>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</si>
  <si>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</si>
  <si>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</si>
  <si>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</si>
  <si>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</si>
  <si>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</si>
  <si>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</si>
  <si>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</si>
  <si>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</si>
  <si>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</si>
  <si>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</si>
  <si>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</si>
  <si>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</si>
  <si>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</si>
  <si>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</si>
  <si>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</si>
  <si>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</si>
  <si>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</si>
  <si>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</si>
  <si>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</si>
  <si>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</si>
  <si>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</si>
  <si>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</si>
  <si>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</si>
  <si>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</si>
  <si>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</si>
  <si>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</si>
  <si>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</si>
  <si>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</si>
  <si>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</si>
  <si>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</si>
  <si>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</si>
  <si>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</si>
  <si>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</si>
  <si>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</si>
  <si>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</si>
  <si>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</si>
  <si>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</si>
  <si>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</si>
  <si>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</si>
  <si>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</si>
  <si>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</si>
  <si>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</si>
  <si>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</si>
  <si>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</si>
  <si>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</si>
  <si>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</si>
  <si>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</si>
  <si>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</si>
  <si>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</si>
  <si>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</si>
  <si>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</si>
  <si>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</si>
  <si>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</si>
  <si>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</si>
  <si>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</si>
  <si>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</si>
  <si>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</si>
  <si>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</si>
  <si>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</si>
  <si>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</si>
  <si>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</si>
  <si>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</si>
  <si>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</si>
  <si>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</si>
  <si>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</si>
  <si>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</si>
  <si>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</si>
  <si>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</si>
  <si>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</si>
  <si>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</si>
  <si>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</si>
  <si>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</si>
  <si>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</si>
  <si>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</si>
  <si>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</si>
  <si>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</si>
  <si>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</si>
  <si>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</si>
  <si>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</si>
  <si>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</si>
  <si>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</si>
  <si>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</si>
  <si>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</si>
  <si>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</si>
  <si>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</si>
  <si>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</si>
  <si>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</si>
  <si>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</si>
  <si>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</si>
  <si>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</si>
  <si>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</si>
  <si>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</si>
  <si>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</si>
  <si>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</si>
  <si>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</si>
  <si>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</si>
  <si>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</si>
  <si>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</si>
  <si>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</si>
  <si>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</si>
  <si>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</si>
  <si>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</si>
  <si>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</si>
  <si>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</si>
  <si>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</si>
  <si>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</si>
  <si>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</si>
  <si>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</si>
  <si>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</si>
  <si>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</si>
  <si>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</si>
  <si>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</si>
  <si>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</si>
  <si>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</si>
  <si>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</si>
  <si>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</si>
  <si>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</si>
  <si>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</si>
  <si>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</si>
  <si>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</si>
  <si>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</si>
  <si>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</si>
  <si>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</si>
  <si>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</si>
  <si>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</si>
  <si>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</si>
  <si>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</si>
  <si>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</si>
  <si>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</si>
  <si>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</si>
  <si>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</si>
  <si>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</si>
  <si>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</si>
  <si>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</si>
  <si>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</si>
  <si>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</si>
  <si>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</si>
  <si>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</si>
  <si>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</si>
  <si>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</si>
  <si>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</si>
  <si>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</si>
  <si>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</si>
  <si>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</si>
  <si>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</si>
  <si>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</si>
  <si>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</si>
  <si>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</si>
  <si>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</si>
  <si>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</si>
  <si>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</si>
  <si>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</si>
  <si>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</si>
  <si>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</si>
  <si>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</si>
  <si>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</si>
  <si>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</si>
  <si>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</si>
  <si>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</si>
  <si>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</si>
  <si>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</si>
  <si>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</si>
  <si>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</si>
  <si>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</si>
  <si>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</si>
  <si>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</si>
  <si>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</si>
  <si>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</si>
  <si>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</si>
  <si>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</si>
  <si>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</si>
  <si>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</si>
  <si>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</si>
  <si>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</si>
  <si>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</si>
  <si>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</si>
  <si>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</si>
  <si>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</si>
  <si>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</si>
  <si>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</si>
  <si>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</si>
  <si>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</si>
  <si>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</si>
  <si>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</si>
  <si>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</si>
  <si>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</si>
  <si>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</si>
  <si>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</si>
  <si>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</si>
  <si>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</si>
  <si>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</si>
  <si>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</si>
  <si>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</si>
  <si>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</si>
  <si>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</si>
  <si>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</si>
  <si>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</si>
  <si>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</si>
  <si>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</si>
  <si>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</si>
  <si>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</si>
  <si>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</si>
  <si>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</si>
  <si>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</si>
  <si>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</si>
  <si>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</si>
  <si>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</si>
  <si>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</si>
  <si>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</si>
  <si>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</si>
  <si>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</si>
  <si>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</si>
  <si>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</si>
  <si>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</si>
  <si>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</si>
  <si>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</si>
  <si>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</si>
  <si>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</si>
  <si>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</si>
  <si>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</si>
  <si>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</si>
  <si>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</si>
  <si>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</si>
  <si>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</si>
  <si>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</si>
  <si>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</si>
  <si>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</si>
  <si>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</si>
  <si>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</si>
  <si>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</si>
  <si>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</si>
  <si>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</si>
  <si>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</si>
  <si>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</si>
  <si>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</si>
  <si>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</si>
  <si>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</si>
  <si>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</si>
  <si>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</si>
  <si>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</si>
  <si>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</si>
  <si>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</si>
  <si>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</si>
  <si>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</si>
  <si>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</si>
  <si>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</si>
  <si>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</si>
  <si>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</si>
  <si>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</si>
  <si>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</si>
  <si>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</si>
  <si>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</si>
  <si>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</si>
  <si>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</si>
  <si>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</si>
  <si>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</si>
  <si>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</si>
  <si>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</si>
  <si>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</si>
  <si>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</si>
  <si>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</si>
  <si>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</si>
  <si>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</si>
  <si>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</si>
  <si>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</si>
  <si>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</si>
  <si>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</si>
  <si>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</si>
  <si>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</si>
  <si>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</si>
  <si>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</si>
  <si>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</si>
  <si>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</si>
  <si>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</si>
  <si>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</si>
  <si>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</si>
  <si>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</si>
  <si>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</si>
  <si>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</si>
  <si>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</si>
  <si>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</si>
  <si>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</si>
  <si>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</si>
  <si>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</si>
  <si>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</si>
  <si>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</si>
  <si>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</si>
  <si>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</si>
  <si>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</si>
  <si>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</si>
  <si>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</si>
  <si>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</si>
  <si>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</si>
  <si>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</si>
  <si>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</si>
  <si>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</si>
  <si>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</si>
  <si>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</si>
  <si>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</si>
  <si>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</si>
  <si>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</si>
  <si>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</si>
  <si>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</si>
  <si>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</si>
  <si>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</si>
  <si>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</si>
  <si>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</si>
  <si>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</si>
  <si>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</si>
  <si>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</si>
  <si>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</si>
  <si>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</si>
  <si>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</si>
  <si>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</si>
  <si>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</si>
  <si>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</si>
  <si>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</si>
  <si>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</si>
  <si>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</si>
  <si>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</si>
  <si>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</si>
  <si>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</si>
  <si>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</si>
  <si>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</si>
  <si>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</si>
  <si>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</si>
  <si>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</si>
  <si>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</si>
  <si>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</si>
  <si>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</si>
  <si>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</si>
  <si>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</si>
  <si>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</si>
  <si>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</si>
  <si>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</si>
  <si>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</si>
  <si>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</si>
  <si>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</si>
  <si>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</si>
  <si>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</si>
  <si>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</si>
  <si>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</si>
  <si>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</si>
  <si>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</si>
  <si>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</si>
  <si>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</si>
  <si>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</si>
  <si>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</si>
  <si>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</si>
  <si>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</si>
  <si>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</si>
  <si>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</si>
  <si>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</si>
  <si>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</si>
  <si>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</si>
  <si>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</si>
  <si>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</si>
  <si>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</si>
  <si>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</si>
  <si>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</si>
  <si>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</si>
  <si>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</si>
  <si>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</si>
  <si>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</si>
  <si>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</si>
  <si>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</si>
  <si>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</si>
  <si>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</si>
  <si>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</si>
  <si>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</si>
  <si>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</si>
  <si>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</si>
  <si>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</si>
  <si>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</si>
  <si>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</si>
  <si>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</si>
  <si>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</si>
  <si>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</si>
  <si>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</si>
  <si>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</si>
  <si>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</si>
  <si>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</si>
  <si>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</si>
  <si>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</si>
  <si>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</si>
  <si>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</si>
  <si>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</si>
  <si>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</si>
  <si>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</si>
  <si>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</si>
  <si>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</si>
  <si>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</si>
  <si>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</si>
  <si>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</si>
  <si>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</si>
  <si>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</si>
  <si>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</si>
  <si>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</si>
  <si>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</si>
  <si>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</si>
  <si>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</si>
  <si>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</si>
  <si>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</si>
  <si>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</si>
  <si>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</si>
  <si>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</si>
  <si>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</si>
  <si>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</si>
  <si>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</si>
  <si>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</si>
  <si>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</si>
  <si>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</si>
  <si>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</si>
  <si>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</si>
  <si>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</si>
  <si>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</si>
  <si>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</si>
  <si>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</si>
  <si>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</si>
  <si>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</si>
  <si>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</si>
  <si>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</si>
  <si>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</si>
  <si>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</si>
  <si>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</si>
  <si>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</si>
  <si>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</si>
  <si>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</si>
  <si>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</si>
  <si>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</si>
  <si>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</si>
  <si>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</si>
  <si>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</si>
  <si>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</si>
  <si>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</si>
  <si>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</si>
  <si>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</si>
  <si>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</si>
  <si>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</si>
  <si>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</si>
  <si>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</si>
  <si>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</si>
  <si>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</si>
  <si>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</si>
  <si>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</si>
  <si>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</si>
  <si>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</si>
  <si>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</si>
  <si>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</si>
  <si>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</si>
  <si>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</si>
  <si>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</si>
  <si>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</si>
  <si>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</si>
  <si>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</si>
  <si>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</si>
  <si>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</si>
  <si>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</si>
  <si>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</si>
  <si>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</si>
  <si>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</si>
  <si>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</si>
  <si>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</si>
  <si>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</si>
  <si>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</si>
  <si>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</si>
  <si>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</si>
  <si>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</si>
  <si>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</si>
  <si>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</si>
  <si>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</si>
  <si>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</si>
  <si>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</si>
  <si>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</si>
  <si>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</si>
  <si>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</si>
  <si>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</si>
  <si>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</si>
  <si>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</si>
  <si>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</si>
  <si>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</si>
  <si>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</si>
  <si>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</si>
  <si>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</si>
  <si>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</si>
  <si>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</si>
  <si>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</si>
  <si>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</si>
  <si>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</si>
  <si>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</si>
  <si>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</si>
  <si>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</si>
  <si>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</si>
  <si>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</si>
  <si>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</si>
  <si>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</si>
  <si>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</si>
  <si>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</si>
  <si>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</si>
  <si>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</si>
  <si>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</si>
  <si>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</si>
  <si>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</si>
  <si>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</si>
  <si>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</si>
  <si>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</si>
  <si>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</si>
  <si>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</si>
  <si>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</si>
  <si>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</si>
  <si>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</si>
  <si>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</si>
  <si>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</si>
  <si>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</si>
  <si>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</si>
  <si>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</si>
  <si>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</si>
  <si>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</si>
  <si>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</si>
  <si>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</si>
  <si>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</si>
  <si>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</si>
  <si>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</si>
  <si>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</si>
  <si>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</si>
  <si>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</si>
  <si>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</si>
  <si>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</si>
  <si>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</si>
  <si>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</si>
  <si>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</si>
  <si>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</si>
  <si>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</si>
  <si>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</si>
  <si>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</si>
  <si>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</si>
  <si>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</si>
  <si>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</si>
  <si>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</si>
  <si>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</si>
  <si>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</si>
  <si>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</si>
  <si>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</si>
  <si>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</si>
  <si>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</si>
  <si>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</si>
  <si>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</si>
  <si>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</si>
  <si>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</si>
  <si>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</si>
  <si>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</si>
  <si>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</si>
  <si>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</si>
  <si>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</si>
  <si>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</si>
  <si>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</si>
  <si>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</si>
  <si>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</si>
  <si>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</si>
  <si>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</si>
  <si>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</si>
  <si>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</si>
  <si>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</si>
  <si>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</si>
  <si>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</si>
  <si>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</si>
  <si>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</si>
  <si>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</si>
  <si>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</si>
  <si>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</si>
  <si>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</si>
  <si>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</si>
  <si>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</si>
  <si>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</si>
  <si>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</si>
  <si>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</si>
  <si>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</si>
  <si>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</si>
  <si>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</si>
  <si>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</si>
  <si>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</si>
  <si>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</si>
  <si>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</si>
  <si>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</si>
  <si>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</si>
  <si>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</si>
  <si>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</si>
  <si>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</si>
  <si>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</si>
  <si>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</si>
  <si>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</si>
  <si>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</si>
  <si>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</si>
  <si>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</si>
  <si>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</si>
  <si>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</si>
  <si>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</si>
  <si>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</si>
  <si>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</si>
  <si>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</si>
  <si>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</si>
  <si>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</si>
  <si>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</si>
  <si>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</si>
  <si>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</si>
  <si>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</si>
  <si>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</si>
  <si>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</si>
  <si>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</si>
  <si>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</si>
  <si>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</si>
  <si>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</si>
  <si>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</si>
  <si>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</si>
  <si>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</si>
  <si>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</si>
  <si>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</si>
  <si>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</si>
  <si>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</si>
  <si>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</si>
  <si>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</si>
  <si>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</si>
  <si>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</si>
  <si>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</si>
  <si>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</si>
  <si>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</si>
  <si>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</si>
  <si>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</si>
  <si>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</si>
  <si>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</si>
  <si>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</si>
  <si>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</si>
  <si>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</si>
  <si>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</si>
  <si>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</si>
  <si>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</si>
  <si>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</si>
  <si>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</si>
  <si>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</si>
  <si>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</si>
  <si>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</si>
  <si>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</si>
  <si>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</si>
  <si>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</si>
  <si>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</si>
  <si>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</si>
  <si>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</si>
  <si>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</si>
  <si>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</si>
  <si>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</si>
  <si>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</si>
  <si>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</si>
  <si>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</si>
  <si>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</si>
  <si>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</si>
  <si>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</si>
  <si>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</si>
  <si>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</si>
  <si>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</si>
  <si>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</si>
  <si>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</si>
  <si>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</si>
  <si>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</si>
  <si>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</si>
  <si>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</si>
  <si>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</si>
  <si>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</si>
  <si>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</si>
  <si>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</si>
  <si>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</si>
  <si>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</si>
  <si>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</si>
  <si>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</si>
  <si>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</si>
  <si>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</si>
  <si>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</si>
  <si>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</si>
  <si>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</si>
  <si>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</si>
  <si>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</si>
  <si>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</si>
  <si>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</si>
  <si>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</si>
  <si>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</si>
  <si>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</si>
  <si>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</si>
  <si>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</si>
  <si>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</si>
  <si>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</si>
  <si>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</si>
  <si>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</si>
  <si>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</si>
  <si>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</si>
  <si>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</si>
  <si>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</si>
  <si>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</si>
  <si>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</si>
  <si>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</si>
  <si>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</si>
  <si>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</si>
  <si>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</si>
  <si>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</si>
  <si>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</si>
  <si>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</si>
  <si>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</si>
  <si>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</si>
  <si>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</si>
  <si>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</si>
  <si>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</si>
  <si>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</si>
  <si>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</si>
  <si>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</si>
  <si>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</si>
  <si>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</si>
  <si>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</si>
  <si>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</si>
  <si>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</si>
  <si>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</si>
  <si>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</si>
  <si>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</si>
  <si>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</si>
  <si>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</si>
  <si>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</si>
  <si>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</si>
  <si>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</si>
  <si>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</si>
  <si>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</si>
  <si>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</si>
  <si>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</si>
  <si>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</si>
  <si>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</si>
  <si>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</si>
  <si>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</si>
  <si>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</si>
  <si>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</si>
  <si>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</si>
  <si>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</si>
  <si>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</si>
  <si>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</si>
  <si>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</si>
  <si>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</si>
  <si>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</si>
  <si>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</si>
  <si>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</si>
  <si>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</si>
  <si>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</si>
  <si>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</si>
  <si>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</si>
  <si>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</si>
  <si>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</si>
  <si>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</si>
  <si>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</si>
  <si>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</si>
  <si>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</si>
  <si>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</si>
  <si>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</si>
  <si>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</si>
  <si>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</si>
  <si>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</si>
  <si>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</si>
  <si>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</si>
  <si>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</si>
  <si>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</si>
  <si>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</si>
  <si>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</si>
  <si>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</si>
  <si>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</si>
  <si>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</si>
  <si>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</si>
  <si>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</si>
  <si>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</si>
  <si>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</si>
  <si>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</si>
  <si>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</si>
  <si>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</si>
  <si>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</si>
  <si>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</si>
  <si>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</si>
  <si>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</si>
  <si>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</si>
  <si>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</si>
  <si>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</si>
  <si>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</si>
  <si>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</si>
  <si>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</si>
  <si>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</si>
  <si>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</si>
  <si>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</si>
  <si>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</si>
  <si>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</si>
  <si>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</si>
  <si>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</si>
  <si>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</si>
  <si>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</si>
  <si>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</si>
  <si>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</si>
  <si>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</si>
  <si>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</si>
  <si>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</si>
  <si>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</si>
  <si>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</si>
  <si>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</si>
  <si>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</si>
  <si>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</si>
  <si>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</si>
  <si>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</si>
  <si>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</si>
  <si>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</si>
  <si>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</si>
  <si>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</si>
  <si>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</si>
  <si>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</si>
  <si>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</si>
  <si>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</si>
  <si>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</si>
  <si>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</si>
  <si>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</si>
  <si>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</si>
  <si>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</si>
  <si>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</si>
  <si>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</si>
  <si>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</si>
  <si>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</si>
  <si>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</si>
  <si>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</si>
  <si>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</si>
  <si>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</si>
  <si>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</si>
  <si>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</si>
  <si>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</si>
  <si>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</si>
  <si>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</si>
  <si>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</si>
  <si>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</si>
  <si>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</si>
  <si>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</si>
  <si>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</si>
  <si>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</si>
  <si>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</si>
  <si>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</si>
  <si>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</si>
  <si>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</si>
  <si>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</si>
  <si>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</si>
  <si>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</si>
  <si>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</si>
  <si>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</si>
  <si>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</si>
  <si>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</si>
  <si>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</si>
  <si>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</si>
  <si>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</si>
  <si>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</si>
  <si>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</si>
  <si>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</si>
  <si>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</si>
  <si>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</si>
  <si>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</si>
  <si>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</si>
  <si>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</si>
  <si>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</si>
  <si>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</si>
  <si>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</si>
  <si>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</si>
  <si>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</si>
  <si>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</si>
  <si>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</si>
  <si>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</si>
  <si>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</si>
  <si>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</si>
  <si>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</si>
  <si>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</si>
  <si>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</si>
  <si>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</si>
  <si>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</si>
  <si>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</si>
  <si>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</si>
  <si>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</si>
  <si>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</si>
  <si>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</si>
  <si>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</si>
  <si>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</si>
  <si>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</si>
  <si>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</si>
  <si>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</si>
  <si>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</si>
  <si>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</si>
  <si>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</si>
  <si>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</si>
  <si>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</si>
  <si>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</si>
  <si>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</si>
  <si>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</si>
  <si>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</si>
  <si>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</si>
  <si>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</si>
  <si>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</si>
  <si>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</si>
  <si>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</si>
  <si>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</si>
  <si>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</si>
  <si>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</si>
  <si>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</si>
  <si>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</si>
  <si>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</si>
  <si>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</si>
  <si>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</si>
  <si>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</si>
  <si>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</si>
  <si>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</si>
  <si>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</si>
  <si>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</si>
  <si>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</si>
  <si>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</si>
  <si>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</si>
  <si>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</si>
  <si>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</si>
  <si>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</si>
  <si>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</si>
  <si>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</si>
  <si>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</si>
  <si>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</si>
  <si>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</si>
  <si>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</si>
  <si>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</si>
  <si>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</si>
  <si>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</si>
  <si>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</si>
  <si>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</si>
  <si>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</si>
  <si>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</si>
  <si>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</si>
  <si>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</si>
  <si>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</si>
  <si>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</si>
  <si>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</si>
  <si>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</si>
  <si>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</si>
  <si>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</si>
  <si>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</si>
  <si>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</si>
  <si>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</si>
  <si>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</si>
  <si>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</si>
  <si>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</si>
  <si>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</si>
  <si>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</si>
  <si>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</si>
  <si>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</si>
  <si>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</si>
  <si>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</si>
  <si>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</si>
  <si>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</si>
  <si>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</si>
  <si>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</si>
  <si>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</si>
  <si>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</si>
  <si>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</si>
  <si>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</si>
  <si>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</si>
  <si>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</si>
  <si>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</si>
  <si>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</si>
  <si>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</si>
  <si>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</si>
  <si>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</si>
  <si>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</si>
  <si>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</si>
  <si>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</si>
  <si>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</si>
  <si>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</si>
  <si>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</si>
  <si>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</si>
  <si>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</si>
  <si>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</si>
  <si>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</si>
  <si>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</si>
  <si>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</si>
  <si>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</si>
  <si>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</si>
  <si>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</si>
  <si>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</si>
  <si>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</si>
  <si>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</si>
  <si>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</si>
  <si>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</si>
  <si>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</si>
  <si>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</si>
  <si>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</si>
  <si>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</si>
  <si>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</si>
  <si>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</si>
  <si>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</si>
  <si>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</si>
  <si>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</si>
  <si>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</si>
  <si>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</si>
  <si>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</si>
  <si>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</si>
  <si>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</si>
  <si>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</si>
  <si>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</si>
  <si>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</si>
  <si>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</si>
  <si>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</si>
  <si>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</si>
  <si>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</si>
  <si>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</si>
  <si>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</si>
  <si>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</si>
  <si>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</si>
  <si>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</si>
  <si>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</si>
  <si>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</si>
  <si>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</si>
  <si>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</si>
  <si>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</si>
  <si>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</si>
  <si>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</si>
  <si>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</si>
  <si>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</si>
  <si>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</si>
  <si>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</si>
  <si>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</si>
  <si>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</si>
  <si>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</si>
  <si>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</si>
  <si>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</si>
  <si>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</si>
  <si>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</si>
  <si>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</si>
  <si>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</si>
  <si>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</si>
  <si>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</si>
  <si>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</si>
  <si>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</si>
  <si>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</si>
  <si>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</si>
  <si>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</si>
  <si>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</si>
  <si>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</si>
  <si>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</si>
  <si>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</si>
  <si>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</si>
  <si>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</si>
  <si>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</si>
  <si>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</si>
  <si>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</si>
  <si>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</si>
  <si>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</si>
  <si>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</si>
  <si>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</si>
  <si>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</si>
  <si>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</si>
  <si>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</si>
  <si>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</si>
  <si>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</si>
  <si>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</si>
  <si>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</si>
  <si>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</si>
  <si>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</si>
  <si>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</si>
  <si>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</si>
  <si>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</si>
  <si>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</si>
  <si>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</si>
  <si>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</si>
  <si>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</si>
  <si>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</si>
  <si>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</si>
  <si>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</si>
  <si>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</si>
  <si>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</si>
  <si>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</si>
  <si>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</si>
  <si>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</si>
  <si>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</si>
  <si>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</si>
  <si>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</si>
  <si>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</si>
  <si>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</si>
  <si>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</si>
  <si>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</si>
  <si>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</si>
  <si>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</si>
  <si>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</si>
  <si>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</si>
  <si>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</si>
  <si>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</si>
  <si>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</si>
  <si>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</si>
  <si>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</si>
  <si>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</si>
  <si>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</si>
  <si>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</si>
  <si>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</si>
  <si>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</si>
  <si>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</si>
  <si>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</si>
  <si>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</si>
  <si>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</si>
  <si>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</si>
  <si>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</si>
  <si>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</si>
  <si>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</si>
  <si>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</si>
  <si>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</si>
  <si>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</si>
  <si>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</si>
  <si>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</si>
  <si>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</si>
  <si>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</si>
  <si>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</si>
  <si>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</si>
  <si>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</si>
  <si>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</si>
  <si>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</si>
  <si>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</si>
  <si>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</si>
  <si>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</si>
  <si>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</si>
  <si>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</si>
  <si>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</si>
  <si>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</si>
  <si>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</si>
  <si>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</si>
  <si>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</si>
  <si>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</si>
  <si>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</si>
  <si>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</si>
  <si>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</si>
  <si>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</si>
  <si>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</si>
  <si>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</si>
  <si>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</si>
  <si>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</si>
  <si>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</si>
  <si>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</si>
  <si>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</si>
  <si>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</si>
  <si>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</si>
  <si>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</si>
  <si>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</si>
  <si>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</si>
  <si>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</si>
  <si>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</si>
  <si>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</si>
  <si>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</si>
  <si>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</si>
  <si>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</si>
  <si>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</si>
  <si>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</si>
  <si>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</si>
  <si>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</si>
  <si>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</si>
  <si>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</si>
  <si>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</si>
  <si>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</si>
  <si>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</si>
  <si>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</si>
  <si>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</si>
  <si>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</si>
  <si>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</si>
  <si>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</si>
  <si>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</si>
  <si>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</si>
  <si>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</si>
  <si>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</si>
  <si>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</si>
  <si>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</si>
  <si>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</si>
  <si>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</si>
  <si>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</si>
  <si>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</si>
  <si>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</si>
  <si>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</si>
  <si>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</si>
  <si>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</si>
  <si>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</si>
  <si>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</si>
  <si>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</si>
  <si>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</si>
  <si>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</si>
  <si>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</si>
  <si>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</si>
  <si>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</si>
  <si>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</si>
  <si>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</si>
  <si>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</si>
  <si>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</si>
  <si>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</si>
  <si>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</si>
  <si>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</si>
  <si>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</si>
  <si>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</si>
  <si>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</si>
  <si>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</si>
  <si>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</si>
  <si>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</si>
  <si>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</si>
  <si>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</si>
  <si>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</si>
  <si>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</si>
  <si>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</si>
  <si>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</si>
  <si>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</si>
  <si>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</si>
  <si>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</si>
  <si>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</si>
  <si>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</si>
  <si>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</si>
  <si>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</si>
  <si>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</si>
  <si>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</si>
  <si>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</si>
  <si>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</si>
  <si>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</si>
  <si>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</si>
  <si>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</si>
  <si>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</si>
  <si>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</si>
  <si>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</si>
  <si>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</si>
  <si>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</si>
  <si>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</si>
  <si>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</si>
  <si>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</si>
  <si>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</si>
  <si>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</si>
  <si>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</si>
  <si>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</si>
  <si>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</si>
  <si>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</si>
  <si>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</si>
  <si>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</si>
  <si>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</si>
  <si>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</si>
  <si>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</si>
  <si>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</si>
  <si>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</si>
  <si>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</si>
  <si>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</si>
  <si>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</si>
  <si>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</si>
  <si>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</si>
  <si>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</si>
  <si>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</si>
  <si>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</si>
  <si>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</si>
  <si>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</si>
  <si>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</si>
  <si>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</si>
  <si>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</si>
  <si>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</si>
  <si>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</si>
  <si>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</si>
  <si>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</si>
  <si>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</si>
  <si>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</si>
  <si>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</si>
  <si>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</si>
  <si>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</si>
  <si>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</si>
  <si>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</si>
  <si>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</si>
  <si>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</si>
  <si>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</si>
  <si>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</si>
  <si>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</si>
  <si>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</si>
  <si>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</si>
  <si>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</si>
  <si>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</si>
  <si>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</si>
  <si>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</si>
  <si>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</si>
  <si>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</si>
  <si>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</si>
  <si>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</si>
  <si>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</si>
  <si>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</si>
  <si>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</si>
  <si>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</si>
  <si>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</si>
  <si>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</si>
  <si>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</si>
  <si>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</si>
  <si>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</si>
  <si>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</si>
  <si>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</si>
  <si>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</si>
  <si>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</si>
  <si>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</si>
  <si>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</si>
  <si>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</si>
  <si>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</si>
  <si>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</si>
  <si>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</si>
  <si>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</si>
  <si>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</si>
  <si>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</si>
  <si>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</si>
  <si>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</si>
  <si>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</si>
  <si>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</si>
  <si>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</si>
  <si>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</si>
  <si>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</si>
  <si>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</si>
  <si>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</si>
  <si>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</si>
  <si>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</si>
  <si>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</si>
  <si>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</si>
  <si>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</si>
  <si>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</si>
  <si>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</si>
  <si>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</si>
  <si>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</si>
  <si>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</si>
  <si>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</si>
  <si>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</si>
  <si>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</si>
  <si>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</si>
  <si>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</si>
  <si>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</si>
  <si>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</si>
  <si>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</si>
  <si>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</si>
  <si>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</si>
  <si>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</si>
  <si>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</si>
  <si>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</si>
  <si>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</si>
  <si>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</si>
  <si>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</si>
  <si>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</si>
  <si>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</si>
  <si>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</si>
  <si>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</si>
  <si>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</si>
  <si>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</si>
  <si>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</si>
  <si>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</si>
  <si>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</si>
  <si>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</si>
  <si>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</si>
  <si>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</si>
  <si>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</si>
  <si>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</si>
  <si>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</si>
  <si>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</si>
  <si>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</si>
  <si>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</si>
  <si>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</si>
  <si>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</si>
  <si>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</si>
  <si>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</si>
  <si>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</si>
  <si>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</si>
  <si>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</si>
  <si>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</si>
  <si>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</si>
  <si>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</si>
  <si>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</si>
  <si>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</si>
  <si>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</si>
  <si>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</si>
  <si>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</si>
  <si>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</si>
  <si>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</si>
  <si>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</si>
  <si>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</si>
  <si>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</si>
  <si>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</si>
  <si>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</si>
  <si>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</si>
  <si>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</si>
  <si>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</si>
  <si>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</si>
  <si>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</si>
  <si>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</si>
  <si>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</si>
  <si>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</si>
  <si>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</si>
  <si>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</si>
  <si>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</si>
  <si>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</si>
  <si>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</si>
  <si>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</si>
  <si>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</si>
  <si>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</si>
  <si>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</si>
  <si>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</si>
  <si>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</si>
  <si>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</si>
  <si>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</si>
  <si>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</si>
  <si>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</si>
  <si>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</si>
  <si>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</si>
  <si>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</si>
  <si>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</si>
  <si>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</si>
  <si>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</si>
  <si>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</si>
  <si>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</si>
  <si>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</si>
  <si>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</si>
  <si>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</si>
  <si>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</si>
  <si>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</si>
  <si>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</si>
  <si>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</si>
  <si>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</si>
  <si>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</si>
  <si>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</si>
  <si>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</si>
  <si>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</si>
  <si>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</si>
  <si>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</si>
  <si>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</si>
  <si>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</si>
  <si>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</si>
  <si>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</si>
  <si>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</si>
  <si>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</si>
  <si>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</si>
  <si>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</si>
  <si>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</si>
  <si>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</si>
  <si>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</si>
  <si>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</si>
  <si>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</si>
  <si>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</si>
  <si>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</si>
  <si>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</si>
  <si>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</si>
  <si>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</si>
  <si>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</si>
  <si>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</si>
  <si>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</si>
  <si>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</si>
  <si>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</si>
  <si>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</si>
  <si>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</si>
  <si>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</si>
  <si>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</si>
  <si>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</si>
  <si>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</si>
  <si>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</si>
  <si>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</si>
  <si>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</si>
  <si>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</si>
  <si>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</si>
  <si>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</si>
  <si>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</si>
  <si>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</si>
  <si>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</si>
  <si>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</si>
  <si>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</si>
  <si>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</si>
  <si>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</si>
  <si>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</si>
  <si>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</si>
  <si>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</si>
  <si>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</si>
  <si>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</si>
  <si>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</si>
  <si>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</si>
  <si>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</si>
  <si>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</si>
  <si>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</si>
  <si>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</si>
  <si>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</si>
  <si>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</si>
  <si>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</si>
  <si>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</si>
  <si>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</si>
  <si>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</si>
  <si>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</si>
  <si>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</si>
  <si>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</si>
  <si>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</si>
  <si>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</si>
  <si>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</si>
  <si>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</si>
  <si>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</si>
  <si>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</si>
  <si>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</si>
  <si>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</si>
  <si>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</si>
  <si>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</si>
  <si>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</si>
  <si>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</si>
  <si>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</si>
  <si>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</si>
  <si>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</si>
  <si>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</si>
  <si>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</si>
  <si>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</si>
  <si>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</si>
  <si>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</si>
  <si>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</si>
  <si>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</si>
  <si>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</si>
  <si>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</si>
  <si>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</si>
  <si>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</si>
  <si>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</si>
  <si>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</si>
  <si>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</si>
  <si>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</si>
  <si>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</si>
  <si>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</si>
  <si>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</si>
  <si>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</si>
  <si>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</si>
  <si>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</si>
  <si>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</si>
  <si>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</si>
  <si>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</si>
  <si>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</si>
  <si>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</si>
  <si>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</si>
  <si>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</si>
  <si>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</si>
  <si>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</si>
  <si>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</si>
  <si>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</si>
  <si>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</si>
  <si>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</si>
  <si>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</si>
  <si>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</si>
  <si>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</si>
  <si>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</si>
  <si>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</si>
  <si>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</si>
  <si>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</si>
  <si>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</si>
  <si>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</si>
  <si>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</si>
  <si>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</si>
  <si>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</si>
  <si>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</si>
  <si>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</si>
  <si>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</si>
  <si>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</si>
  <si>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</si>
  <si>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</si>
  <si>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</si>
  <si>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</si>
  <si>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</si>
  <si>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</si>
  <si>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</si>
  <si>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</si>
  <si>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</si>
  <si>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</si>
  <si>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</si>
  <si>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</si>
  <si>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</si>
  <si>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</si>
  <si>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</si>
  <si>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</si>
  <si>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</si>
  <si>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</si>
  <si>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</si>
  <si>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</si>
  <si>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</si>
  <si>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</si>
  <si>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</si>
  <si>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</si>
  <si>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</si>
  <si>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</si>
  <si>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</si>
  <si>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</si>
  <si>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</si>
  <si>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</si>
  <si>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</si>
  <si>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</si>
  <si>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</si>
  <si>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</si>
  <si>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</si>
  <si>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</si>
  <si>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</si>
  <si>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</si>
  <si>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</si>
  <si>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</si>
  <si>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</si>
  <si>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</si>
  <si>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</si>
  <si>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</si>
  <si>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</si>
  <si>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</si>
  <si>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</si>
  <si>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</si>
  <si>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</si>
  <si>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</si>
  <si>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</si>
  <si>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</si>
  <si>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</si>
  <si>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</si>
  <si>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</si>
  <si>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</si>
  <si>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</si>
  <si>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</si>
  <si>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</si>
  <si>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</si>
  <si>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</si>
  <si>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</si>
  <si>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</si>
  <si>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</si>
  <si>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</si>
  <si>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</si>
  <si>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</si>
  <si>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</si>
  <si>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</si>
  <si>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</si>
  <si>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</si>
  <si>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</si>
  <si>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</si>
  <si>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</si>
  <si>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</si>
  <si>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</si>
  <si>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</si>
  <si>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</si>
  <si>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</si>
  <si>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</si>
  <si>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</si>
  <si>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</si>
  <si>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</si>
  <si>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</si>
  <si>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</si>
  <si>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</si>
  <si>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</si>
  <si>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</si>
  <si>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</si>
  <si>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</si>
  <si>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</si>
  <si>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</si>
  <si>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</si>
  <si>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</si>
  <si>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</si>
  <si>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</si>
  <si>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</si>
  <si>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</si>
  <si>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</si>
  <si>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</si>
  <si>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</si>
  <si>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</si>
  <si>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</si>
  <si>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</si>
  <si>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</si>
  <si>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</si>
  <si>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</si>
  <si>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</si>
  <si>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</si>
  <si>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</si>
  <si>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</si>
  <si>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</si>
  <si>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</si>
  <si>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</si>
  <si>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</si>
  <si>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</si>
  <si>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</si>
  <si>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</si>
  <si>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</si>
  <si>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</si>
  <si>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</si>
  <si>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</si>
  <si>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</si>
  <si>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</si>
  <si>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</si>
  <si>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</si>
  <si>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</si>
  <si>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</si>
  <si>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</si>
  <si>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</si>
  <si>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</si>
  <si>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</si>
  <si>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</si>
  <si>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</si>
  <si>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</si>
  <si>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</si>
  <si>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</si>
  <si>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</si>
  <si>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</si>
  <si>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</si>
  <si>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</si>
  <si>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</si>
  <si>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</si>
  <si>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</si>
  <si>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</si>
  <si>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</si>
  <si>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</si>
  <si>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</si>
  <si>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</si>
  <si>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</si>
  <si>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</si>
  <si>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</si>
  <si>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</si>
  <si>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</si>
  <si>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</si>
  <si>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</si>
  <si>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</si>
  <si>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</si>
  <si>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</si>
  <si>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</si>
  <si>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</si>
  <si>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</si>
  <si>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</si>
  <si>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</si>
  <si>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</si>
  <si>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</si>
  <si>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</si>
  <si>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</si>
  <si>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</si>
  <si>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</si>
  <si>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</si>
  <si>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</si>
  <si>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</si>
  <si>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</si>
  <si>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</si>
  <si>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</si>
  <si>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</si>
  <si>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</si>
  <si>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</si>
  <si>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</si>
  <si>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</si>
  <si>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</si>
  <si>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</si>
  <si>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</si>
  <si>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</si>
  <si>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</si>
  <si>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</si>
  <si>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</si>
  <si>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</si>
  <si>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</si>
  <si>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</si>
  <si>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</si>
  <si>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</si>
  <si>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</si>
  <si>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</si>
  <si>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</si>
  <si>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</si>
  <si>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</si>
  <si>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</si>
  <si>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</si>
  <si>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</si>
  <si>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</si>
  <si>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</si>
  <si>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</si>
  <si>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</si>
  <si>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</si>
  <si>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</si>
  <si>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</si>
  <si>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</si>
  <si>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</si>
  <si>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</si>
  <si>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</si>
  <si>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</si>
  <si>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</si>
  <si>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</si>
  <si>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</si>
  <si>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</si>
  <si>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</si>
  <si>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</si>
  <si>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</si>
  <si>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</si>
  <si>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</si>
  <si>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</si>
  <si>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</si>
  <si>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</si>
  <si>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</si>
  <si>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</si>
  <si>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</si>
  <si>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</si>
  <si>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</si>
  <si>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</si>
  <si>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</si>
  <si>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</si>
  <si>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</si>
  <si>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</si>
  <si>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</si>
  <si>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</si>
  <si>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</si>
  <si>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</si>
  <si>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</si>
  <si>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</si>
  <si>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</si>
  <si>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</si>
  <si>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</si>
  <si>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</si>
  <si>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</si>
  <si>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</si>
  <si>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</si>
  <si>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</si>
  <si>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</si>
  <si>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</si>
  <si>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</si>
  <si>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</si>
  <si>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</si>
  <si>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</si>
  <si>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</si>
  <si>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</si>
  <si>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</si>
  <si>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</si>
  <si>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</si>
  <si>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</si>
  <si>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</si>
  <si>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</si>
  <si>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</si>
  <si>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</si>
  <si>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</si>
  <si>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</si>
  <si>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</si>
  <si>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</si>
  <si>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</si>
  <si>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</si>
  <si>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</si>
  <si>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</si>
  <si>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</si>
  <si>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</si>
  <si>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</si>
  <si>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</si>
  <si>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</si>
  <si>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</si>
  <si>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</si>
  <si>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</si>
  <si>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</si>
  <si>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</si>
  <si>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</si>
  <si>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</si>
  <si>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</si>
  <si>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</si>
  <si>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</si>
  <si>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</si>
  <si>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</si>
  <si>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</si>
  <si>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</si>
  <si>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</si>
  <si>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</si>
  <si>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</si>
  <si>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</si>
  <si>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</si>
  <si>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</si>
  <si>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</si>
  <si>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</si>
  <si>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</si>
  <si>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</si>
  <si>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</si>
  <si>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</si>
  <si>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</si>
  <si>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</si>
  <si>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</si>
  <si>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</si>
  <si>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</si>
  <si>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</si>
  <si>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</si>
  <si>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</si>
  <si>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</si>
  <si>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</si>
  <si>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</si>
  <si>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</si>
  <si>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</si>
  <si>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</si>
  <si>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</si>
  <si>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</si>
  <si>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</si>
  <si>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</si>
  <si>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</si>
  <si>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</si>
  <si>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</si>
  <si>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</si>
  <si>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</si>
  <si>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</si>
  <si>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</si>
  <si>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</si>
  <si>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</si>
  <si>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</si>
  <si>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</si>
  <si>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</si>
  <si>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</si>
  <si>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</si>
  <si>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</si>
  <si>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</si>
  <si>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</si>
  <si>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</si>
  <si>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</si>
  <si>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</si>
  <si>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</si>
  <si>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</si>
  <si>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</si>
  <si>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</si>
  <si>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</si>
  <si>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</si>
  <si>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</si>
  <si>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</si>
  <si>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</si>
  <si>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</si>
  <si>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</si>
  <si>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</si>
  <si>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</si>
  <si>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</si>
  <si>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</si>
  <si>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</si>
  <si>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</si>
  <si>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</si>
  <si>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</si>
  <si>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</si>
  <si>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</si>
  <si>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</si>
  <si>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</si>
  <si>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</si>
  <si>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</si>
  <si>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</si>
  <si>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</si>
  <si>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</si>
  <si>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</si>
  <si>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</si>
  <si>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</si>
  <si>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</si>
  <si>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</si>
  <si>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</si>
  <si>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</si>
  <si>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</si>
  <si>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</si>
  <si>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</si>
  <si>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</si>
  <si>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</si>
  <si>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</si>
  <si>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</si>
  <si>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</si>
  <si>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</si>
  <si>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</si>
  <si>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</si>
  <si>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</si>
  <si>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</si>
  <si>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</si>
  <si>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</si>
  <si>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</si>
  <si>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</si>
  <si>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</si>
  <si>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</si>
  <si>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</si>
  <si>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</si>
  <si>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</si>
  <si>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</si>
  <si>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</si>
  <si>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</si>
  <si>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</si>
  <si>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</si>
  <si>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</si>
  <si>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</si>
  <si>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</si>
  <si>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</si>
  <si>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</si>
  <si>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</si>
  <si>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</si>
  <si>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</si>
  <si>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</si>
  <si>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</si>
  <si>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</si>
  <si>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</si>
  <si>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</si>
  <si>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</si>
  <si>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</si>
  <si>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</si>
  <si>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</si>
  <si>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</si>
  <si>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</si>
  <si>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</si>
  <si>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</si>
  <si>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</si>
  <si>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</si>
  <si>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</si>
  <si>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</si>
  <si>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</si>
  <si>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</si>
  <si>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</si>
  <si>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</si>
  <si>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</si>
  <si>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</si>
  <si>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</si>
  <si>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</si>
  <si>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</si>
  <si>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</si>
  <si>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</si>
  <si>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</si>
  <si>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</si>
  <si>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</si>
  <si>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</si>
  <si>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</si>
  <si>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</si>
  <si>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</si>
  <si>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</si>
  <si>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</si>
  <si>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</si>
  <si>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</si>
  <si>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</si>
  <si>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</si>
  <si>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</si>
  <si>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</si>
  <si>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</si>
  <si>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</si>
  <si>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</si>
  <si>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</si>
  <si>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</si>
  <si>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</si>
  <si>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</si>
  <si>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</si>
  <si>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</si>
  <si>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</si>
  <si>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</si>
  <si>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</si>
  <si>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</si>
  <si>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</si>
  <si>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</si>
  <si>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</si>
  <si>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</si>
  <si>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</si>
  <si>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</si>
  <si>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</si>
  <si>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</si>
  <si>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</si>
  <si>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</si>
  <si>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</si>
  <si>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</si>
  <si>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</si>
  <si>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</si>
  <si>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</si>
  <si>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</si>
  <si>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</si>
  <si>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</si>
  <si>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</si>
  <si>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</si>
  <si>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</si>
  <si>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</si>
  <si>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</si>
  <si>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</si>
  <si>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</si>
  <si>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</si>
  <si>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</si>
  <si>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</si>
  <si>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</si>
  <si>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</si>
  <si>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</si>
  <si>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</si>
  <si>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</si>
  <si>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</si>
  <si>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</si>
  <si>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</si>
  <si>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</si>
  <si>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</si>
  <si>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</si>
  <si>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</si>
  <si>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</si>
  <si>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</si>
  <si>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</si>
  <si>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</si>
  <si>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</si>
  <si>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</si>
  <si>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</si>
  <si>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</si>
  <si>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</si>
  <si>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</si>
  <si>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</si>
  <si>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</si>
  <si>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</si>
  <si>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</si>
  <si>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</si>
  <si>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</si>
  <si>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</si>
  <si>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</si>
  <si>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</si>
  <si>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</si>
  <si>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</si>
  <si>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</si>
  <si>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</si>
  <si>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</si>
  <si>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</si>
  <si>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</si>
  <si>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</si>
  <si>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</si>
  <si>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</si>
  <si>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</si>
  <si>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</si>
  <si>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</si>
  <si>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</si>
  <si>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</si>
  <si>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</si>
  <si>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</si>
  <si>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</si>
  <si>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</si>
  <si>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</si>
  <si>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</si>
  <si>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</si>
  <si>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</si>
  <si>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</si>
  <si>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</si>
  <si>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</si>
  <si>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</si>
  <si>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</si>
  <si>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</si>
  <si>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</si>
  <si>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</si>
  <si>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</si>
  <si>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</si>
  <si>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</si>
  <si>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</si>
  <si>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</si>
  <si>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</si>
  <si>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</si>
  <si>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</si>
  <si>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</si>
  <si>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</si>
  <si>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</si>
  <si>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</si>
  <si>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</si>
  <si>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</si>
  <si>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</si>
  <si>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</si>
  <si>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</si>
  <si>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</si>
  <si>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</si>
  <si>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</si>
  <si>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</si>
  <si>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</si>
  <si>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</si>
  <si>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</si>
  <si>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</si>
  <si>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</si>
  <si>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</si>
  <si>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</si>
  <si>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</si>
  <si>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</si>
  <si>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</si>
  <si>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</si>
  <si>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</si>
  <si>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</si>
  <si>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</si>
  <si>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</si>
  <si>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</si>
  <si>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</si>
  <si>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</si>
  <si>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</si>
  <si>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</si>
  <si>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</si>
  <si>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</si>
  <si>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</si>
  <si>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</si>
  <si>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</si>
  <si>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</si>
  <si>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</si>
  <si>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</si>
  <si>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</si>
  <si>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</si>
  <si>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</si>
  <si>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</si>
  <si>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</si>
  <si>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</si>
  <si>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</si>
  <si>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</si>
  <si>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</si>
  <si>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</si>
  <si>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</si>
  <si>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</si>
  <si>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</si>
  <si>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</si>
  <si>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</si>
  <si>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</si>
  <si>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</si>
  <si>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</si>
  <si>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</si>
  <si>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</si>
  <si>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</si>
  <si>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</si>
  <si>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</si>
  <si>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</si>
  <si>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</si>
  <si>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</si>
  <si>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</si>
  <si>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</si>
  <si>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</si>
  <si>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</si>
  <si>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</si>
  <si>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</si>
  <si>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</si>
  <si>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</si>
  <si>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</si>
  <si>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</si>
  <si>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</si>
  <si>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</si>
  <si>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</si>
  <si>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</si>
  <si>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</si>
  <si>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</si>
  <si>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</si>
  <si>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</si>
  <si>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</si>
  <si>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</si>
  <si>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</si>
  <si>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</si>
  <si>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</si>
  <si>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</si>
  <si>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</si>
  <si>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</si>
  <si>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</si>
  <si>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</si>
  <si>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</si>
  <si>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</si>
  <si>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</si>
  <si>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</si>
  <si>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</si>
  <si>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</si>
  <si>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</si>
  <si>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</si>
  <si>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</si>
  <si>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</si>
  <si>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</si>
  <si>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</si>
  <si>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</si>
  <si>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</si>
  <si>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</si>
  <si>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</si>
  <si>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</si>
  <si>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</si>
  <si>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</si>
  <si>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</si>
  <si>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</si>
  <si>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</si>
  <si>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</si>
  <si>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</si>
  <si>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</si>
  <si>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</si>
  <si>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</si>
  <si>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</si>
  <si>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</si>
  <si>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</si>
  <si>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</si>
  <si>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</si>
  <si>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</si>
  <si>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</si>
  <si>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</si>
  <si>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</si>
  <si>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</si>
  <si>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</si>
  <si>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</si>
  <si>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</si>
  <si>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</si>
  <si>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</si>
  <si>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</si>
  <si>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</si>
  <si>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</si>
  <si>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</si>
  <si>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</si>
  <si>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</si>
  <si>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</si>
  <si>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</si>
  <si>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</si>
  <si>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</si>
  <si>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</si>
  <si>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</si>
  <si>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</si>
  <si>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</si>
  <si>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</si>
  <si>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</si>
  <si>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</si>
  <si>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</si>
  <si>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</si>
  <si>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</si>
  <si>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</si>
  <si>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</si>
  <si>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</si>
  <si>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</si>
  <si>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</si>
  <si>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</si>
  <si>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</si>
  <si>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</si>
  <si>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</si>
  <si>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</si>
  <si>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</si>
  <si>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</si>
  <si>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</si>
  <si>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</si>
  <si>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</si>
  <si>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</si>
  <si>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</si>
  <si>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</si>
  <si>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</si>
  <si>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</si>
  <si>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</si>
  <si>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</si>
  <si>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</si>
  <si>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</si>
  <si>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</si>
  <si>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</si>
  <si>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</si>
  <si>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</si>
  <si>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</si>
  <si>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</si>
  <si>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</si>
  <si>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</si>
  <si>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</si>
  <si>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</si>
  <si>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</si>
  <si>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</si>
  <si>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</si>
  <si>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</si>
  <si>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</si>
  <si>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</si>
  <si>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</si>
  <si>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</si>
  <si>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</si>
  <si>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</si>
  <si>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</si>
  <si>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</si>
  <si>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</si>
  <si>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</si>
  <si>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</si>
  <si>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</si>
  <si>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</si>
  <si>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</si>
  <si>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</si>
  <si>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</si>
  <si>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</si>
  <si>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</si>
  <si>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</si>
  <si>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</si>
  <si>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</si>
  <si>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</si>
  <si>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</si>
  <si>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</si>
  <si>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</si>
  <si>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</si>
  <si>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</si>
  <si>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</si>
  <si>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</si>
  <si>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</si>
  <si>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</si>
  <si>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</si>
  <si>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</si>
  <si>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</si>
  <si>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</si>
  <si>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</si>
  <si>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</si>
  <si>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</si>
  <si>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</si>
  <si>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</si>
  <si>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</si>
  <si>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</si>
  <si>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</si>
  <si>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</si>
  <si>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</si>
  <si>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</si>
  <si>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</si>
  <si>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</si>
  <si>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</si>
  <si>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</si>
  <si>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</si>
  <si>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</si>
  <si>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</si>
  <si>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</si>
  <si>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</si>
  <si>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</si>
  <si>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</si>
  <si>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</si>
  <si>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</si>
  <si>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</si>
  <si>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</si>
  <si>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</si>
  <si>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</si>
  <si>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</si>
  <si>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</si>
  <si>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</si>
  <si>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</si>
  <si>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</si>
  <si>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</si>
  <si>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</si>
  <si>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</si>
  <si>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</si>
  <si>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</si>
  <si>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</si>
  <si>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</si>
  <si>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</si>
  <si>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</si>
  <si>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</si>
  <si>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</si>
  <si>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</si>
  <si>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</si>
  <si>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</si>
  <si>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</si>
  <si>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</si>
  <si>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</si>
  <si>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</si>
  <si>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</si>
  <si>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</si>
  <si>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</si>
  <si>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</si>
  <si>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</si>
  <si>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</si>
  <si>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</si>
  <si>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</si>
  <si>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</si>
  <si>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</si>
  <si>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</si>
  <si>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</si>
  <si>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</si>
  <si>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</si>
  <si>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</si>
  <si>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</si>
  <si>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</si>
  <si>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</si>
  <si>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</si>
  <si>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</si>
  <si>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</si>
  <si>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</si>
  <si>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</si>
  <si>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</si>
  <si>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</si>
  <si>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</si>
  <si>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</si>
  <si>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</si>
  <si>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</si>
  <si>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</si>
  <si>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</si>
  <si>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</si>
  <si>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</si>
  <si>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</si>
  <si>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</si>
  <si>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</si>
  <si>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</si>
  <si>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</si>
  <si>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</si>
  <si>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</si>
  <si>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</si>
  <si>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</si>
  <si>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</si>
  <si>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</si>
  <si>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</si>
  <si>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</si>
  <si>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</si>
  <si>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</si>
  <si>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</si>
  <si>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</si>
  <si>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</si>
  <si>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</si>
  <si>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</si>
  <si>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</si>
  <si>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</si>
  <si>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</si>
  <si>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</si>
  <si>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</si>
  <si>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</si>
  <si>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</si>
  <si>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</si>
  <si>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</si>
  <si>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</si>
  <si>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</si>
  <si>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</si>
  <si>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</si>
  <si>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</si>
  <si>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</si>
  <si>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</si>
  <si>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</si>
  <si>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</si>
  <si>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</si>
  <si>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</si>
  <si>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</si>
  <si>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</si>
  <si>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</si>
  <si>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</si>
  <si>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</si>
  <si>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</si>
  <si>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</si>
  <si>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</si>
  <si>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</si>
  <si>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</si>
  <si>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</si>
  <si>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</si>
  <si>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</si>
  <si>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</si>
  <si>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</si>
  <si>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</si>
  <si>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</si>
  <si>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</si>
  <si>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</si>
  <si>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</si>
  <si>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</si>
  <si>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</si>
  <si>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</si>
  <si>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</si>
  <si>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</si>
  <si>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</si>
  <si>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</si>
  <si>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</si>
  <si>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</si>
  <si>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</si>
  <si>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</si>
  <si>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</si>
  <si>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</si>
  <si>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</si>
  <si>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</si>
  <si>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</si>
  <si>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</si>
  <si>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</si>
  <si>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</si>
  <si>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</si>
  <si>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</si>
  <si>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</si>
  <si>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</si>
  <si>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</si>
  <si>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</si>
  <si>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</si>
  <si>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</si>
  <si>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</si>
  <si>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</si>
  <si>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</si>
  <si>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</si>
  <si>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</si>
  <si>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</si>
  <si>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</si>
  <si>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</si>
  <si>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</si>
  <si>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</si>
  <si>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</si>
  <si>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</si>
  <si>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</si>
  <si>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</si>
  <si>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</si>
  <si>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</si>
  <si>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</si>
  <si>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</si>
  <si>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</si>
  <si>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</si>
  <si>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</si>
  <si>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</si>
  <si>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</si>
  <si>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</si>
  <si>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</si>
  <si>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</si>
  <si>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</si>
  <si>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</si>
  <si>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</si>
  <si>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</si>
  <si>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</si>
  <si>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</si>
  <si>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</si>
  <si>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</si>
  <si>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</si>
  <si>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</si>
  <si>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</si>
  <si>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</si>
  <si>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</si>
  <si>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</si>
  <si>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</si>
  <si>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</si>
  <si>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</si>
  <si>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</si>
  <si>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</si>
  <si>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</si>
  <si>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</si>
  <si>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</si>
  <si>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</si>
  <si>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</si>
  <si>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</si>
  <si>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</si>
  <si>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</si>
  <si>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</si>
  <si>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</si>
  <si>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</si>
  <si>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</si>
  <si>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</si>
  <si>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</si>
  <si>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</si>
  <si>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</si>
  <si>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</si>
  <si>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</si>
  <si>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</si>
  <si>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</si>
  <si>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</si>
  <si>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</si>
  <si>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</si>
  <si>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</si>
  <si>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</si>
  <si>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</si>
  <si>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</si>
  <si>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</si>
  <si>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</si>
  <si>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</si>
  <si>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</si>
  <si>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</si>
  <si>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</si>
  <si>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</si>
  <si>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</si>
  <si>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</si>
  <si>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</si>
  <si>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</si>
  <si>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</si>
  <si>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</si>
  <si>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</si>
  <si>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</si>
  <si>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</si>
  <si>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</si>
  <si>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</si>
  <si>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</si>
  <si>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</si>
  <si>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</si>
  <si>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</si>
  <si>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</si>
  <si>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</si>
  <si>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</si>
  <si>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</si>
  <si>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</si>
  <si>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</si>
  <si>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</si>
  <si>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</si>
  <si>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</si>
  <si>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</si>
  <si>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</si>
  <si>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</si>
  <si>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</si>
  <si>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</si>
  <si>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</si>
  <si>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</si>
  <si>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</si>
  <si>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</si>
  <si>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</si>
  <si>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</si>
  <si>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</si>
  <si>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</si>
  <si>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</si>
  <si>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</si>
  <si>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</si>
  <si>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</si>
  <si>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</si>
  <si>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</si>
  <si>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</si>
  <si>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</si>
  <si>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</si>
  <si>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</si>
  <si>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</si>
  <si>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</si>
  <si>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</si>
  <si>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</si>
  <si>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</si>
  <si>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</si>
  <si>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</si>
  <si>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</si>
  <si>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</si>
  <si>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</si>
  <si>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</si>
  <si>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</si>
  <si>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</si>
  <si>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</si>
  <si>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</si>
  <si>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</si>
  <si>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</si>
  <si>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</si>
  <si>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</si>
  <si>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</si>
  <si>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</si>
  <si>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</si>
  <si>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</si>
  <si>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</si>
  <si>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</si>
  <si>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</si>
  <si>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</si>
  <si>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</si>
  <si>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</si>
  <si>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</si>
  <si>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</si>
  <si>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</si>
  <si>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</si>
  <si>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</si>
  <si>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</si>
  <si>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</si>
  <si>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</si>
  <si>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</si>
  <si>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</si>
  <si>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</si>
  <si>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</si>
  <si>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</si>
  <si>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</si>
  <si>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</si>
  <si>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</si>
  <si>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</si>
  <si>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</si>
  <si>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</si>
  <si>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</si>
  <si>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</si>
  <si>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</si>
  <si>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</si>
  <si>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</si>
  <si>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</si>
  <si>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</si>
  <si>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</si>
  <si>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</si>
  <si>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</si>
  <si>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</si>
  <si>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</si>
  <si>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</si>
  <si>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</si>
  <si>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</si>
  <si>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</si>
  <si>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</si>
  <si>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</si>
  <si>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</si>
  <si>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</si>
  <si>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</si>
  <si>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</si>
  <si>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</si>
  <si>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</si>
  <si>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</si>
  <si>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</si>
  <si>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</si>
  <si>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</si>
  <si>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</si>
  <si>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</si>
  <si>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</si>
  <si>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</si>
  <si>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</si>
  <si>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</si>
  <si>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</si>
  <si>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</si>
  <si>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</si>
  <si>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</si>
  <si>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</si>
  <si>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</si>
  <si>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</si>
  <si>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</si>
  <si>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</si>
  <si>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</si>
  <si>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</si>
  <si>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</si>
  <si>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</si>
  <si>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</si>
  <si>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</si>
  <si>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</si>
  <si>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</si>
  <si>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</si>
  <si>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</si>
  <si>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</si>
  <si>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</si>
  <si>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</si>
  <si>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</si>
  <si>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</si>
  <si>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</si>
  <si>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</si>
  <si>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</si>
  <si>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</si>
  <si>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</si>
  <si>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</si>
  <si>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</si>
  <si>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</si>
  <si>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</si>
  <si>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</si>
  <si>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</si>
  <si>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</si>
  <si>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</si>
  <si>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</si>
  <si>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</si>
  <si>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</si>
  <si>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</si>
  <si>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</si>
  <si>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</si>
  <si>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</si>
  <si>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</si>
  <si>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</si>
  <si>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</si>
  <si>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</si>
  <si>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</si>
  <si>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</si>
  <si>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</si>
  <si>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</si>
  <si>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</si>
  <si>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</si>
  <si>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</si>
  <si>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</si>
  <si>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</si>
  <si>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</si>
  <si>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</si>
  <si>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</si>
  <si>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</si>
  <si>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</si>
  <si>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</si>
  <si>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</si>
  <si>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</si>
  <si>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</si>
  <si>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</si>
  <si>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</si>
  <si>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</si>
  <si>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</si>
  <si>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</si>
  <si>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</si>
  <si>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</si>
  <si>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</si>
  <si>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</si>
  <si>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</si>
  <si>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</si>
  <si>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</si>
  <si>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</si>
  <si>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</si>
  <si>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</si>
  <si>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</si>
  <si>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</si>
  <si>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</si>
  <si>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</si>
  <si>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</si>
  <si>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</si>
  <si>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</si>
  <si>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</si>
  <si>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</si>
  <si>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</si>
  <si>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</si>
  <si>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</si>
  <si>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</si>
  <si>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</si>
  <si>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</si>
  <si>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</si>
  <si>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</si>
  <si>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</si>
  <si>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</si>
  <si>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</si>
  <si>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</si>
  <si>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</si>
  <si>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</si>
  <si>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</si>
  <si>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</si>
  <si>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</si>
  <si>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</si>
  <si>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</si>
  <si>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</si>
  <si>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</si>
  <si>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</si>
  <si>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</si>
  <si>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</si>
  <si>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</si>
  <si>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</si>
  <si>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</si>
  <si>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</si>
  <si>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</si>
  <si>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</si>
  <si>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</si>
  <si>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</si>
  <si>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</si>
  <si>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</si>
  <si>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</si>
  <si>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</si>
  <si>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</si>
  <si>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</si>
  <si>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</si>
  <si>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</si>
  <si>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</si>
  <si>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</si>
  <si>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</si>
  <si>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</si>
  <si>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</si>
  <si>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</si>
  <si>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</si>
  <si>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</si>
  <si>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</si>
  <si>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</si>
  <si>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</si>
  <si>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</si>
  <si>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</si>
  <si>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</si>
  <si>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</si>
  <si>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</si>
  <si>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</si>
  <si>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</si>
  <si>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</si>
  <si>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</si>
  <si>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</si>
  <si>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</si>
  <si>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</si>
  <si>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</si>
  <si>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</si>
  <si>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</si>
  <si>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</si>
  <si>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</si>
  <si>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</si>
  <si>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</si>
  <si>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</si>
  <si>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</si>
  <si>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</si>
  <si>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</si>
  <si>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</si>
  <si>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</si>
  <si>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</si>
  <si>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</si>
  <si>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</si>
  <si>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</si>
  <si>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</si>
  <si>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</si>
  <si>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</si>
  <si>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</si>
  <si>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</si>
  <si>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</si>
  <si>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</si>
  <si>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</si>
  <si>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</si>
  <si>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</si>
  <si>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</si>
  <si>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</si>
  <si>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</si>
  <si>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</si>
  <si>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</si>
  <si>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</si>
  <si>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</si>
  <si>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</si>
  <si>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</si>
  <si>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</si>
  <si>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</si>
  <si>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</si>
  <si>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</si>
  <si>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</si>
  <si>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</si>
  <si>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</si>
  <si>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</si>
  <si>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</si>
  <si>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</si>
  <si>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</si>
  <si>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</si>
  <si>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</si>
  <si>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</si>
  <si>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</si>
  <si>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</si>
  <si>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</si>
  <si>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</si>
  <si>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</si>
  <si>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</si>
  <si>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</si>
  <si>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</si>
  <si>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</si>
  <si>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</si>
  <si>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</si>
  <si>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</si>
  <si>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</si>
  <si>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</si>
  <si>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</si>
  <si>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</si>
  <si>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</si>
  <si>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</si>
  <si>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</si>
  <si>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</si>
  <si>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</si>
  <si>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</si>
  <si>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</si>
  <si>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</si>
  <si>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</si>
  <si>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</si>
  <si>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</si>
  <si>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</si>
  <si>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</si>
  <si>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</si>
  <si>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</si>
  <si>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</si>
  <si>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</si>
  <si>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</si>
  <si>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</si>
  <si>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</si>
  <si>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</si>
  <si>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</si>
  <si>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</si>
  <si>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</si>
  <si>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</si>
  <si>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</si>
  <si>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</si>
  <si>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</si>
  <si>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</si>
  <si>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</si>
  <si>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</si>
  <si>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</si>
  <si>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</si>
  <si>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</si>
  <si>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</si>
  <si>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</si>
  <si>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</si>
  <si>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</si>
  <si>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</si>
  <si>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</si>
  <si>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</si>
  <si>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</si>
  <si>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</si>
  <si>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</si>
  <si>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</si>
  <si>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</si>
  <si>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</si>
  <si>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</si>
  <si>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</si>
  <si>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</si>
  <si>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</si>
  <si>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</si>
  <si>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</si>
  <si>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</si>
  <si>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</si>
  <si>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</si>
  <si>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</si>
  <si>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</si>
  <si>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</si>
  <si>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</si>
  <si>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</si>
  <si>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</si>
  <si>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</si>
  <si>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</si>
  <si>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</si>
  <si>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</si>
  <si>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</si>
  <si>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</si>
  <si>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</si>
  <si>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</si>
  <si>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</si>
  <si>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</si>
  <si>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</si>
  <si>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</si>
  <si>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</si>
  <si>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</si>
  <si>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</si>
  <si>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</si>
  <si>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</si>
  <si>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</si>
  <si>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</si>
  <si>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</si>
  <si>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</si>
  <si>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</si>
  <si>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</si>
  <si>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</si>
  <si>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</si>
  <si>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</si>
  <si>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</si>
  <si>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</si>
  <si>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</si>
  <si>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</si>
  <si>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</si>
  <si>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</si>
  <si>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</si>
  <si>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</si>
  <si>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</si>
  <si>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</si>
  <si>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</si>
  <si>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</si>
  <si>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</si>
  <si>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</si>
  <si>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</si>
  <si>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</si>
  <si>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</si>
  <si>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</si>
  <si>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</si>
  <si>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</si>
  <si>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</si>
  <si>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</si>
  <si>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</si>
  <si>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</si>
  <si>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</si>
  <si>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</si>
  <si>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</si>
  <si>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</si>
  <si>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</si>
  <si>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</si>
  <si>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</si>
  <si>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</si>
  <si>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</si>
  <si>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</si>
  <si>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</si>
  <si>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</si>
  <si>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</si>
  <si>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</si>
  <si>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</si>
  <si>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</si>
  <si>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</si>
  <si>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</si>
  <si>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</si>
  <si>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</si>
  <si>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</si>
  <si>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</si>
  <si>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</si>
  <si>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</si>
  <si>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</si>
  <si>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</si>
  <si>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</si>
  <si>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</si>
  <si>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</si>
  <si>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</si>
  <si>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</si>
  <si>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</si>
  <si>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</si>
  <si>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</si>
  <si>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</si>
  <si>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</si>
  <si>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</si>
  <si>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</si>
  <si>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</si>
  <si>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</si>
  <si>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</si>
  <si>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</si>
  <si>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</si>
  <si>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</si>
  <si>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</si>
  <si>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</si>
  <si>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</si>
  <si>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</si>
  <si>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</si>
  <si>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</si>
  <si>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</si>
  <si>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</si>
  <si>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</si>
  <si>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</si>
  <si>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</si>
  <si>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</si>
  <si>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</si>
  <si>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</si>
  <si>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</si>
  <si>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</si>
  <si>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</si>
  <si>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</si>
  <si>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</si>
  <si>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</si>
  <si>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</si>
  <si>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</si>
  <si>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</si>
  <si>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</si>
  <si>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</si>
  <si>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</si>
  <si>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</si>
  <si>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</si>
  <si>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</si>
  <si>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</si>
  <si>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</si>
  <si>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</si>
  <si>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</si>
  <si>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</si>
  <si>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</si>
  <si>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</si>
  <si>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</si>
  <si>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</si>
  <si>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</si>
  <si>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</si>
  <si>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</si>
  <si>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</si>
  <si>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</si>
  <si>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</si>
  <si>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</si>
  <si>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</si>
  <si>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</si>
  <si>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</si>
  <si>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</si>
  <si>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</si>
  <si>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</si>
  <si>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</si>
  <si>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</si>
  <si>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</si>
  <si>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</si>
  <si>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</si>
  <si>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</si>
  <si>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</si>
  <si>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</si>
  <si>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</si>
  <si>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</si>
  <si>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</si>
  <si>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</si>
  <si>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</si>
  <si>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</si>
  <si>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</si>
  <si>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</si>
  <si>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</si>
  <si>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</si>
  <si>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</si>
  <si>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</si>
  <si>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</si>
  <si>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</si>
  <si>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</si>
  <si>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</si>
  <si>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</si>
  <si>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</si>
  <si>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</si>
  <si>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</si>
  <si>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</si>
  <si>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</si>
  <si>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</si>
  <si>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</si>
  <si>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</si>
  <si>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</si>
  <si>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</si>
  <si>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</si>
  <si>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</si>
  <si>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</si>
  <si>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</si>
  <si>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</si>
  <si>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</si>
  <si>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</si>
  <si>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</si>
  <si>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</si>
  <si>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</si>
  <si>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</si>
  <si>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</si>
  <si>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</si>
  <si>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</si>
  <si>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</si>
  <si>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</si>
  <si>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</si>
  <si>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</si>
  <si>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</si>
  <si>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</si>
  <si>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</si>
  <si>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</si>
  <si>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</si>
  <si>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</si>
  <si>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</si>
  <si>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</si>
  <si>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</si>
  <si>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</si>
  <si>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</si>
  <si>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</si>
  <si>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</si>
  <si>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</si>
  <si>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</si>
  <si>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</si>
  <si>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</si>
  <si>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</si>
  <si>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</si>
  <si>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</si>
  <si>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</si>
  <si>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</si>
  <si>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</si>
  <si>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</si>
  <si>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</si>
  <si>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</si>
  <si>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</si>
  <si>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</si>
  <si>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</si>
  <si>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</si>
  <si>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</si>
  <si>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</si>
  <si>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</si>
  <si>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</si>
  <si>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</si>
  <si>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</si>
  <si>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</si>
  <si>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</si>
  <si>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</si>
  <si>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</si>
  <si>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</si>
  <si>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</si>
  <si>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</si>
  <si>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</si>
  <si>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</si>
  <si>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</si>
  <si>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</si>
  <si>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</si>
  <si>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</si>
  <si>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</si>
  <si>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</si>
  <si>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</si>
  <si>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</si>
  <si>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</si>
  <si>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</si>
  <si>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</si>
  <si>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</si>
  <si>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</si>
  <si>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</si>
  <si>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</si>
  <si>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</si>
  <si>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</si>
  <si>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</si>
  <si>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</si>
  <si>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</si>
  <si>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</si>
  <si>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</si>
  <si>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</si>
  <si>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</si>
  <si>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</si>
  <si>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</si>
  <si>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</si>
  <si>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</si>
  <si>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</si>
  <si>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</si>
  <si>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</si>
  <si>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</si>
  <si>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</si>
  <si>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</si>
  <si>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</si>
  <si>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</si>
  <si>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</si>
  <si>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</si>
  <si>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</si>
  <si>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</si>
  <si>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</si>
  <si>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</si>
  <si>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</si>
  <si>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</si>
  <si>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</si>
  <si>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</si>
  <si>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</si>
  <si>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</si>
  <si>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</si>
  <si>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</si>
  <si>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</si>
  <si>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</si>
  <si>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</si>
  <si>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</si>
  <si>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</si>
  <si>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</si>
  <si>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</si>
  <si>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</si>
  <si>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</si>
  <si>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</si>
  <si>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</si>
  <si>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</si>
  <si>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</si>
  <si>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</si>
  <si>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</si>
  <si>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</si>
  <si>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</si>
  <si>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</si>
  <si>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</si>
  <si>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</si>
  <si>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</si>
  <si>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</si>
  <si>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</si>
  <si>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</si>
  <si>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</si>
  <si>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</si>
  <si>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</si>
  <si>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</si>
  <si>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</si>
  <si>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</si>
  <si>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</si>
  <si>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</si>
  <si>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</si>
  <si>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</si>
  <si>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</si>
  <si>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</si>
  <si>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</si>
  <si>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</si>
  <si>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</si>
  <si>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</si>
  <si>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</si>
  <si>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</si>
  <si>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</si>
  <si>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</si>
  <si>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</si>
  <si>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</si>
  <si>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</si>
  <si>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</si>
  <si>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</si>
  <si>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</si>
  <si>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</si>
  <si>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</si>
  <si>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</si>
  <si>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</si>
  <si>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</si>
  <si>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</si>
  <si>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</si>
  <si>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</si>
  <si>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</si>
  <si>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</si>
  <si>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</si>
  <si>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</si>
  <si>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</si>
  <si>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</si>
  <si>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</si>
  <si>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</si>
  <si>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</si>
  <si>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</si>
  <si>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</si>
  <si>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</si>
  <si>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</si>
  <si>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</si>
  <si>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</si>
  <si>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</si>
  <si>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</si>
  <si>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</si>
  <si>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</si>
  <si>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</si>
  <si>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</si>
  <si>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</si>
  <si>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</si>
  <si>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</si>
  <si>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</si>
  <si>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</si>
  <si>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</si>
  <si>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</si>
  <si>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</si>
  <si>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</si>
  <si>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</si>
  <si>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</si>
  <si>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</si>
  <si>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</si>
  <si>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</si>
  <si>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</si>
  <si>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</si>
  <si>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</si>
  <si>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</si>
  <si>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</si>
  <si>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</si>
  <si>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</si>
  <si>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</si>
  <si>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</si>
  <si>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</si>
  <si>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</si>
  <si>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</si>
  <si>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</si>
  <si>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</si>
  <si>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</si>
  <si>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</si>
  <si>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</si>
  <si>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</si>
  <si>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</si>
  <si>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</si>
  <si>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</si>
  <si>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</si>
  <si>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</si>
  <si>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</si>
  <si>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</si>
  <si>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</si>
  <si>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</si>
  <si>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</si>
  <si>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</si>
  <si>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</si>
  <si>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</si>
  <si>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</si>
  <si>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</si>
  <si>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</si>
  <si>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</si>
  <si>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</si>
  <si>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</si>
  <si>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</si>
  <si>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</si>
  <si>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</si>
  <si>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</si>
  <si>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</si>
  <si>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</si>
  <si>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</si>
  <si>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</si>
  <si>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</si>
  <si>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</si>
  <si>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</si>
  <si>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</si>
  <si>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</si>
  <si>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</si>
  <si>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</si>
  <si>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</si>
  <si>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</si>
  <si>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</si>
  <si>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</si>
  <si>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</si>
  <si>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</si>
  <si>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</si>
  <si>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</si>
  <si>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</si>
  <si>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</si>
  <si>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</si>
  <si>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</si>
  <si>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</si>
  <si>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</si>
  <si>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</si>
  <si>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</si>
  <si>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</si>
  <si>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</si>
  <si>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</si>
  <si>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</si>
  <si>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</si>
  <si>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</si>
  <si>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</si>
  <si>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</si>
  <si>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</si>
  <si>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</si>
  <si>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</si>
  <si>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</si>
  <si>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</si>
  <si>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</si>
  <si>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</si>
  <si>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</si>
  <si>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</si>
  <si>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</si>
  <si>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</si>
  <si>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</si>
  <si>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</si>
  <si>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</si>
  <si>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</si>
  <si>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</si>
  <si>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</si>
  <si>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</si>
  <si>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</si>
  <si>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</si>
  <si>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</si>
  <si>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</si>
  <si>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</si>
  <si>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</si>
  <si>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</si>
  <si>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</si>
  <si>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</si>
  <si>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</si>
  <si>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</si>
  <si>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</si>
  <si>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</si>
  <si>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</si>
  <si>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</si>
  <si>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</si>
  <si>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</si>
  <si>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</si>
  <si>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</si>
  <si>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</si>
  <si>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</si>
  <si>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</si>
  <si>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</si>
  <si>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</si>
  <si>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</si>
  <si>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</si>
  <si>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</si>
  <si>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</si>
  <si>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</si>
  <si>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</si>
  <si>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</si>
  <si>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</si>
  <si>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</si>
  <si>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</si>
  <si>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</si>
  <si>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</si>
  <si>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</si>
  <si>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</si>
  <si>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</si>
  <si>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</si>
  <si>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</si>
  <si>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</si>
  <si>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</si>
  <si>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</si>
  <si>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</si>
  <si>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</si>
  <si>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</si>
  <si>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</si>
  <si>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</si>
  <si>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</si>
  <si>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</si>
  <si>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</si>
  <si>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</si>
  <si>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</si>
  <si>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</si>
  <si>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</si>
  <si>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</si>
  <si>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</si>
  <si>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</si>
  <si>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</si>
  <si>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</si>
  <si>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</si>
  <si>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</si>
  <si>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</si>
  <si>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</si>
  <si>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</si>
  <si>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</si>
  <si>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</si>
  <si>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</si>
  <si>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</si>
  <si>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</si>
  <si>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</si>
  <si>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</si>
  <si>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</si>
  <si>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</si>
  <si>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</si>
  <si>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</si>
  <si>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</si>
  <si>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</si>
  <si>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</si>
  <si>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</si>
  <si>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</si>
  <si>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</si>
  <si>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</si>
  <si>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</si>
  <si>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</si>
  <si>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</si>
  <si>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</si>
  <si>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</si>
  <si>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</si>
  <si>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</si>
  <si>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</si>
  <si>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</si>
  <si>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</si>
  <si>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</si>
  <si>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</si>
  <si>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</si>
  <si>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</si>
  <si>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</si>
  <si>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</si>
  <si>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</si>
  <si>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</si>
  <si>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</si>
  <si>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</si>
  <si>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</si>
  <si>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</si>
  <si>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</si>
  <si>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</si>
  <si>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</si>
  <si>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</si>
  <si>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</si>
  <si>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</si>
  <si>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</si>
  <si>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</si>
  <si>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</si>
  <si>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</si>
  <si>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</si>
  <si>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</si>
  <si>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</si>
  <si>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</si>
  <si>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</si>
  <si>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</si>
  <si>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</si>
  <si>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</si>
  <si>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</si>
  <si>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</si>
  <si>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</si>
  <si>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</si>
  <si>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</si>
  <si>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</si>
  <si>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</si>
  <si>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</si>
  <si>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</si>
  <si>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</si>
  <si>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</si>
  <si>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</si>
  <si>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</si>
  <si>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</si>
  <si>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</si>
  <si>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</si>
  <si>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</si>
  <si>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</si>
  <si>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</si>
  <si>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</si>
  <si>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</si>
  <si>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</si>
  <si>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</si>
  <si>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</si>
  <si>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</si>
  <si>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</si>
  <si>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</si>
  <si>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</si>
  <si>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</si>
  <si>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</si>
  <si>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</si>
  <si>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</si>
  <si>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</si>
  <si>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</si>
  <si>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</si>
  <si>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</si>
  <si>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</si>
  <si>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</si>
  <si>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</si>
  <si>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</si>
  <si>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</si>
  <si>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</si>
  <si>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</si>
  <si>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</si>
  <si>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</si>
  <si>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</si>
  <si>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</si>
  <si>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</si>
  <si>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</si>
  <si>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</si>
  <si>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</si>
  <si>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</si>
  <si>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</si>
  <si>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</si>
  <si>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</si>
  <si>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</si>
  <si>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</si>
  <si>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</si>
  <si>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</si>
  <si>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</si>
  <si>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</si>
  <si>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</si>
  <si>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</si>
  <si>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</si>
  <si>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</si>
  <si>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</si>
  <si>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</si>
  <si>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</si>
  <si>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</si>
  <si>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</si>
  <si>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</si>
  <si>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</si>
  <si>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</si>
  <si>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</si>
  <si>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</si>
  <si>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</si>
  <si>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</si>
  <si>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</si>
  <si>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</si>
  <si>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</si>
  <si>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</si>
  <si>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</si>
  <si>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</si>
  <si>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</si>
  <si>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</si>
  <si>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</si>
  <si>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</si>
  <si>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</si>
  <si>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</si>
  <si>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</si>
  <si>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</si>
  <si>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</si>
  <si>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</si>
  <si>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</si>
  <si>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</si>
  <si>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</si>
  <si>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</si>
  <si>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</si>
  <si>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</si>
  <si>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</si>
  <si>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</si>
  <si>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</si>
  <si>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</si>
  <si>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</si>
  <si>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</si>
  <si>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</si>
  <si>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</si>
  <si>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</si>
  <si>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</si>
  <si>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</si>
  <si>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</si>
  <si>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</si>
  <si>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</si>
  <si>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</si>
  <si>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</si>
  <si>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</si>
  <si>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</si>
  <si>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</si>
  <si>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</si>
  <si>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</si>
  <si>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</si>
  <si>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</si>
  <si>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</si>
  <si>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</si>
  <si>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</si>
  <si>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</si>
  <si>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</si>
  <si>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</si>
  <si>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</si>
  <si>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</si>
  <si>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</si>
  <si>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</si>
  <si>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</si>
  <si>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</si>
  <si>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</si>
  <si>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</si>
  <si>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</si>
  <si>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</si>
  <si>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</si>
  <si>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</si>
  <si>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</si>
  <si>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</si>
  <si>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</si>
  <si>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</si>
  <si>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</si>
  <si>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</si>
  <si>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</si>
  <si>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</si>
  <si>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</si>
  <si>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</si>
  <si>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</si>
  <si>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</si>
  <si>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</si>
  <si>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</si>
  <si>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</si>
  <si>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</si>
  <si>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</si>
  <si>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</si>
  <si>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</si>
  <si>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</si>
  <si>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</si>
  <si>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</si>
  <si>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</si>
  <si>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</si>
  <si>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</si>
  <si>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</si>
  <si>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</si>
  <si>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</si>
  <si>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</si>
  <si>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</si>
  <si>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</si>
  <si>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</si>
  <si>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</si>
  <si>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</si>
  <si>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</si>
  <si>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</si>
  <si>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</si>
  <si>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</si>
  <si>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</si>
  <si>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</si>
  <si>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</si>
  <si>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</si>
  <si>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</si>
  <si>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</si>
  <si>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</si>
  <si>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</si>
  <si>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</si>
  <si>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</si>
  <si>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</si>
  <si>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</si>
  <si>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</si>
  <si>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</si>
  <si>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</si>
  <si>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</si>
  <si>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</si>
  <si>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</si>
  <si>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</si>
  <si>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</si>
  <si>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</si>
  <si>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</si>
  <si>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</si>
  <si>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</si>
  <si>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</si>
  <si>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</si>
  <si>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</si>
  <si>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</si>
  <si>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</si>
  <si>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</si>
  <si>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</si>
  <si>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</si>
  <si>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</si>
  <si>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</si>
  <si>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</si>
  <si>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</si>
  <si>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</si>
  <si>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</si>
  <si>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</si>
  <si>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</si>
  <si>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</si>
  <si>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</si>
  <si>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</si>
  <si>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</si>
  <si>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</si>
  <si>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</si>
  <si>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</si>
  <si>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</si>
  <si>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</si>
  <si>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</si>
  <si>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</si>
  <si>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</si>
  <si>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</si>
  <si>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</si>
  <si>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</si>
  <si>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</si>
  <si>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</si>
  <si>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</si>
  <si>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</si>
  <si>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</si>
  <si>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</si>
  <si>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</si>
  <si>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</si>
  <si>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</si>
  <si>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</si>
  <si>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</si>
  <si>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</si>
  <si>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</si>
  <si>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</si>
  <si>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</si>
  <si>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</si>
  <si>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</si>
  <si>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</si>
  <si>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</si>
  <si>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</si>
  <si>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</si>
  <si>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</si>
  <si>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</si>
  <si>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</si>
  <si>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</si>
  <si>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</si>
  <si>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</si>
  <si>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</si>
  <si>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</si>
  <si>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</si>
  <si>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</si>
  <si>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</si>
  <si>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</si>
  <si>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</si>
  <si>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</si>
  <si>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</si>
  <si>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</si>
  <si>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</si>
  <si>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</si>
  <si>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</si>
  <si>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</si>
  <si>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</si>
  <si>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</si>
  <si>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</si>
  <si>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</si>
  <si>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</si>
  <si>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</si>
  <si>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</si>
  <si>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</si>
  <si>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</si>
  <si>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</si>
  <si>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</si>
  <si>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</si>
  <si>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</si>
  <si>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</si>
  <si>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</si>
  <si>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</si>
  <si>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</si>
  <si>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</si>
  <si>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</si>
  <si>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</si>
  <si>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</si>
  <si>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</si>
  <si>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</si>
  <si>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</si>
  <si>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</si>
  <si>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</si>
  <si>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</si>
  <si>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</si>
  <si>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</si>
  <si>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</si>
  <si>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</si>
  <si>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</si>
  <si>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</si>
  <si>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</si>
  <si>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</si>
  <si>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</si>
  <si>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</si>
  <si>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</si>
  <si>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</si>
  <si>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</si>
  <si>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</si>
  <si>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</si>
  <si>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</si>
  <si>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</si>
  <si>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</si>
  <si>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</si>
  <si>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</si>
  <si>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</si>
  <si>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</si>
  <si>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</si>
  <si>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</si>
  <si>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</si>
  <si>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</si>
  <si>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</si>
  <si>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</si>
  <si>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</si>
  <si>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</si>
  <si>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</si>
  <si>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</si>
  <si>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</si>
  <si>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</si>
  <si>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</si>
  <si>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</si>
  <si>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</si>
  <si>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</si>
  <si>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</si>
  <si>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</si>
  <si>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</si>
  <si>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</si>
  <si>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</si>
  <si>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</si>
  <si>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</si>
  <si>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</si>
  <si>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</si>
  <si>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</si>
  <si>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</si>
  <si>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</si>
  <si>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</si>
  <si>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</si>
  <si>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</si>
  <si>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</si>
  <si>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</si>
  <si>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</si>
  <si>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</si>
  <si>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</si>
  <si>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</si>
  <si>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</si>
  <si>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</si>
  <si>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</si>
  <si>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</si>
  <si>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</si>
  <si>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</si>
  <si>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</si>
  <si>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</si>
  <si>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</si>
  <si>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</si>
  <si>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</si>
  <si>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</si>
  <si>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</si>
  <si>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</si>
  <si>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</si>
  <si>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</si>
  <si>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</si>
  <si>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</si>
  <si>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</si>
  <si>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</si>
  <si>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</si>
  <si>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</si>
  <si>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</si>
  <si>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</si>
  <si>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</si>
  <si>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</si>
  <si>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</si>
  <si>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</si>
  <si>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</si>
  <si>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</si>
  <si>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</si>
  <si>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</si>
  <si>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</si>
  <si>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</si>
  <si>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</si>
  <si>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</si>
  <si>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</si>
  <si>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</si>
  <si>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</si>
  <si>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</si>
  <si>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</si>
  <si>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</si>
  <si>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</si>
  <si>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</si>
  <si>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</si>
  <si>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</si>
  <si>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</si>
  <si>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</si>
  <si>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</si>
  <si>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</si>
  <si>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</si>
  <si>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</si>
  <si>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</si>
  <si>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</si>
  <si>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</si>
  <si>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</si>
  <si>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</si>
  <si>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</si>
  <si>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</si>
  <si>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</si>
  <si>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</si>
  <si>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</si>
  <si>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</si>
  <si>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</si>
  <si>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</si>
  <si>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</si>
  <si>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</si>
  <si>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</si>
  <si>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</si>
  <si>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</si>
  <si>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</si>
  <si>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</si>
  <si>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</si>
  <si>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</si>
  <si>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</si>
  <si>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</si>
  <si>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</si>
  <si>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</si>
  <si>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</si>
  <si>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</si>
  <si>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</si>
  <si>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</si>
  <si>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</si>
  <si>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</si>
  <si>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</si>
  <si>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</si>
  <si>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</si>
  <si>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</si>
  <si>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</si>
  <si>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</si>
  <si>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</si>
  <si>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</si>
  <si>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</si>
  <si>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</si>
  <si>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</si>
  <si>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</si>
  <si>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</si>
  <si>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</si>
  <si>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</si>
  <si>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</si>
  <si>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</si>
  <si>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</si>
  <si>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</si>
  <si>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</si>
  <si>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</si>
  <si>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</si>
  <si>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</si>
  <si>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</si>
  <si>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</si>
  <si>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</si>
  <si>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</si>
  <si>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</si>
  <si>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</si>
  <si>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</si>
  <si>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</si>
  <si>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</si>
  <si>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</si>
  <si>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</si>
  <si>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</si>
  <si>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</si>
  <si>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</si>
  <si>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</si>
  <si>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</si>
  <si>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</si>
  <si>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</si>
  <si>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</si>
  <si>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</si>
  <si>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</si>
  <si>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</si>
  <si>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</si>
  <si>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</si>
  <si>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</si>
  <si>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</si>
  <si>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</si>
  <si>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</si>
  <si>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</si>
  <si>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</si>
  <si>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</si>
  <si>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</si>
  <si>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</si>
  <si>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</si>
  <si>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</si>
  <si>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</si>
  <si>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</si>
  <si>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</si>
  <si>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</si>
  <si>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</si>
  <si>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</si>
  <si>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</si>
  <si>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</si>
  <si>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</si>
  <si>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</si>
  <si>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</si>
  <si>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</si>
  <si>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</si>
  <si>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</si>
  <si>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</si>
  <si>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</si>
  <si>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</si>
  <si>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</si>
  <si>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</si>
  <si>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</si>
  <si>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</si>
  <si>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</si>
  <si>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</si>
  <si>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</si>
  <si>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</si>
  <si>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</si>
  <si>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</si>
  <si>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</si>
  <si>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</si>
  <si>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</si>
  <si>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</si>
  <si>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</si>
  <si>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</si>
  <si>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</si>
  <si>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</si>
  <si>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</si>
  <si>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</si>
  <si>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</si>
  <si>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</si>
  <si>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</si>
  <si>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</si>
  <si>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</si>
  <si>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</si>
  <si>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</si>
  <si>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</si>
  <si>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</si>
  <si>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</si>
  <si>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</si>
  <si>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</si>
  <si>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</si>
  <si>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</si>
  <si>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</si>
  <si>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</si>
  <si>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</si>
  <si>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</si>
  <si>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</si>
  <si>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</si>
  <si>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</si>
  <si>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</si>
  <si>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</si>
  <si>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</si>
  <si>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</si>
  <si>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</si>
  <si>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</si>
  <si>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</si>
  <si>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</si>
  <si>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</si>
  <si>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</si>
  <si>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</si>
  <si>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</si>
  <si>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</si>
  <si>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</si>
  <si>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</si>
  <si>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</si>
  <si>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</si>
  <si>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</si>
  <si>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</si>
  <si>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</si>
  <si>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</si>
  <si>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</si>
  <si>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</si>
  <si>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</si>
  <si>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</si>
  <si>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</si>
  <si>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</si>
  <si>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</si>
  <si>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</si>
  <si>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</si>
  <si>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</si>
  <si>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</si>
  <si>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</si>
  <si>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</si>
  <si>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</si>
  <si>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</si>
  <si>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</si>
  <si>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</si>
  <si>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</si>
  <si>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</si>
  <si>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</si>
  <si>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</si>
  <si>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</si>
  <si>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</si>
  <si>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</si>
  <si>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</si>
  <si>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</si>
  <si>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</si>
  <si>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</si>
  <si>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</si>
  <si>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</si>
  <si>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</si>
  <si>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</si>
  <si>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</si>
  <si>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</si>
  <si>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</si>
  <si>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</si>
  <si>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</si>
  <si>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</si>
  <si>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</si>
  <si>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</si>
  <si>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</si>
  <si>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</si>
  <si>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</si>
  <si>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</si>
  <si>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</si>
  <si>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</si>
  <si>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</si>
  <si>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</si>
  <si>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</si>
  <si>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</si>
  <si>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</si>
  <si>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</si>
  <si>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</si>
  <si>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</si>
  <si>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</si>
  <si>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</si>
  <si>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</si>
  <si>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</si>
  <si>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</si>
  <si>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</si>
  <si>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</si>
  <si>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</si>
  <si>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</si>
  <si>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</si>
  <si>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</si>
  <si>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</si>
  <si>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</si>
  <si>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</si>
  <si>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</si>
  <si>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</si>
  <si>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</si>
  <si>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</si>
  <si>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</si>
  <si>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</si>
  <si>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</si>
  <si>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</si>
  <si>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</si>
  <si>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</si>
  <si>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</si>
  <si>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</si>
  <si>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</si>
  <si>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</si>
  <si>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</si>
  <si>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</si>
  <si>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</si>
  <si>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</si>
  <si>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</si>
  <si>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</si>
  <si>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</si>
  <si>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</si>
  <si>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</si>
  <si>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</si>
  <si>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</si>
  <si>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</si>
  <si>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</si>
  <si>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</si>
  <si>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</si>
  <si>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</si>
  <si>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</si>
  <si>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</si>
  <si>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</si>
  <si>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</si>
  <si>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</si>
  <si>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</si>
  <si>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</si>
  <si>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</si>
  <si>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</si>
  <si>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</si>
  <si>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</si>
  <si>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</si>
  <si>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</si>
  <si>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</si>
  <si>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</si>
  <si>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</si>
  <si>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</si>
  <si>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</si>
  <si>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</si>
  <si>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</si>
  <si>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</si>
  <si>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</si>
  <si>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</si>
  <si>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</si>
  <si>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</si>
  <si>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</si>
  <si>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</si>
  <si>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</si>
  <si>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</si>
  <si>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</si>
  <si>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</si>
  <si>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</si>
  <si>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</si>
  <si>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</si>
  <si>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</si>
  <si>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</si>
  <si>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</si>
  <si>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</si>
  <si>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</si>
  <si>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</si>
  <si>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</si>
  <si>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</si>
  <si>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</si>
  <si>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</si>
  <si>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</si>
  <si>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</si>
  <si>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</si>
  <si>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</si>
  <si>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</si>
  <si>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</si>
  <si>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</si>
  <si>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</si>
  <si>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</si>
  <si>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</si>
  <si>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</si>
  <si>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</si>
  <si>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</si>
  <si>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</si>
  <si>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</si>
  <si>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</si>
  <si>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</si>
  <si>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</si>
  <si>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</si>
  <si>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</si>
  <si>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</si>
  <si>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</si>
  <si>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</si>
  <si>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</si>
  <si>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</si>
  <si>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</si>
  <si>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</si>
  <si>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</si>
  <si>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</si>
  <si>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</si>
  <si>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</si>
  <si>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</si>
  <si>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</si>
  <si>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</si>
  <si>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</si>
  <si>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</si>
  <si>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</si>
  <si>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</si>
  <si>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</si>
  <si>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</si>
  <si>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</si>
  <si>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</si>
  <si>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</si>
  <si>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</si>
  <si>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</si>
  <si>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</si>
  <si>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</si>
  <si>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</si>
  <si>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</si>
  <si>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</si>
  <si>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</si>
  <si>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</si>
  <si>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</si>
  <si>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</si>
  <si>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</si>
  <si>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</si>
  <si>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</si>
  <si>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</si>
  <si>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</si>
  <si>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</si>
  <si>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</si>
  <si>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</si>
  <si>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</si>
  <si>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</si>
  <si>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</si>
  <si>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</si>
  <si>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</si>
  <si>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</si>
  <si>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</si>
  <si>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</si>
  <si>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</si>
  <si>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</si>
  <si>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</si>
  <si>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</si>
  <si>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</si>
  <si>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</si>
  <si>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</si>
  <si>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</si>
  <si>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</si>
  <si>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</si>
  <si>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</si>
  <si>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</si>
  <si>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</si>
  <si>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</si>
  <si>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</si>
  <si>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</si>
  <si>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</si>
  <si>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</si>
  <si>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</si>
  <si>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</si>
  <si>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</si>
  <si>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</si>
  <si>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</si>
  <si>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</si>
  <si>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</si>
  <si>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</si>
  <si>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</si>
  <si>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</si>
  <si>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</si>
  <si>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</si>
  <si>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</si>
  <si>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</si>
  <si>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</si>
  <si>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</si>
  <si>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</si>
  <si>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</si>
  <si>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</si>
  <si>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</si>
  <si>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</si>
  <si>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</si>
  <si>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</si>
  <si>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</si>
  <si>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</si>
  <si>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</si>
  <si>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</si>
  <si>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</si>
  <si>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</si>
  <si>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</si>
  <si>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</si>
  <si>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</si>
  <si>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</si>
  <si>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</si>
  <si>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</si>
  <si>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</si>
  <si>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</si>
  <si>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</si>
  <si>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</si>
  <si>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</si>
  <si>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</si>
  <si>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</si>
  <si>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</si>
  <si>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</si>
  <si>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</si>
  <si>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</si>
  <si>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</si>
  <si>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</si>
  <si>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</si>
  <si>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</si>
  <si>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</si>
  <si>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</si>
  <si>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</si>
  <si>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</si>
  <si>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</si>
  <si>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</si>
  <si>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</si>
  <si>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</si>
  <si>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</si>
  <si>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</si>
  <si>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</si>
  <si>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</si>
  <si>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</si>
  <si>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</si>
  <si>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</si>
  <si>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</si>
  <si>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</si>
  <si>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</si>
  <si>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</si>
  <si>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</si>
  <si>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</si>
  <si>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</si>
  <si>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</si>
  <si>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</si>
  <si>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</si>
  <si>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</si>
  <si>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</si>
  <si>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</si>
  <si>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</si>
  <si>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</si>
  <si>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</si>
  <si>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</si>
  <si>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</si>
  <si>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</si>
  <si>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</si>
  <si>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</si>
  <si>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</si>
  <si>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</si>
  <si>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</si>
  <si>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</si>
  <si>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</si>
  <si>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</si>
  <si>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</si>
  <si>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</si>
  <si>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</si>
  <si>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</si>
  <si>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</si>
  <si>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</si>
  <si>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</si>
  <si>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</si>
  <si>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</si>
  <si>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</si>
  <si>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</si>
  <si>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</si>
  <si>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</si>
  <si>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</si>
  <si>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</si>
  <si>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</si>
  <si>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</si>
  <si>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</si>
  <si>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</si>
  <si>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</si>
  <si>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</si>
  <si>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</si>
  <si>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</si>
  <si>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</si>
  <si>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</si>
  <si>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</si>
  <si>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</si>
  <si>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</si>
  <si>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</si>
  <si>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</si>
  <si>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</si>
  <si>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</si>
  <si>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</si>
  <si>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</si>
  <si>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</si>
  <si>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</si>
  <si>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</si>
  <si>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</si>
  <si>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</si>
  <si>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</si>
  <si>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</si>
  <si>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</si>
  <si>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</si>
  <si>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</si>
  <si>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</si>
  <si>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</si>
  <si>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</si>
  <si>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</si>
  <si>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</si>
  <si>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</si>
  <si>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</si>
  <si>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</si>
  <si>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</si>
  <si>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</si>
  <si>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</si>
  <si>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</si>
  <si>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</si>
  <si>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</si>
  <si>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</si>
  <si>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</si>
  <si>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</si>
  <si>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</si>
  <si>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</si>
  <si>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</si>
  <si>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</si>
  <si>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</si>
  <si>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</si>
  <si>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</si>
  <si>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</si>
  <si>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</si>
  <si>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</si>
  <si>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</si>
  <si>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</si>
  <si>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</si>
  <si>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</si>
  <si>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</si>
  <si>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</si>
  <si>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</si>
  <si>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</si>
  <si>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</si>
  <si>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</si>
  <si>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</si>
  <si>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</si>
  <si>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</si>
  <si>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</si>
  <si>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</si>
  <si>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</si>
  <si>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</si>
  <si>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</si>
  <si>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</si>
  <si>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</si>
  <si>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</si>
  <si>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</si>
  <si>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</si>
  <si>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</si>
  <si>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</si>
  <si>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</si>
  <si>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</si>
  <si>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</si>
  <si>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</si>
  <si>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</si>
  <si>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</si>
  <si>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</si>
  <si>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</si>
  <si>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</si>
  <si>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</si>
  <si>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</si>
  <si>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</si>
  <si>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</si>
  <si>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</si>
  <si>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</si>
  <si>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</si>
  <si>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</si>
  <si>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</si>
  <si>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</si>
  <si>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</si>
  <si>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</si>
  <si>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</si>
  <si>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</si>
  <si>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</si>
  <si>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</si>
  <si>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</si>
  <si>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</si>
  <si>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</si>
  <si>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</si>
  <si>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</si>
  <si>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</si>
  <si>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</si>
  <si>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</si>
  <si>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</si>
  <si>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</si>
  <si>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</si>
  <si>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</si>
  <si>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</si>
  <si>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</si>
  <si>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</si>
  <si>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</si>
  <si>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</si>
  <si>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</si>
  <si>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</si>
  <si>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</si>
  <si>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</si>
  <si>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</si>
  <si>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</si>
  <si>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</si>
  <si>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</si>
  <si>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</si>
  <si>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</si>
  <si>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</si>
  <si>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</si>
  <si>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</si>
  <si>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</si>
  <si>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</si>
  <si>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</si>
  <si>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</si>
  <si>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</si>
  <si>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</si>
  <si>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</si>
  <si>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</si>
  <si>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</si>
  <si>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</si>
  <si>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</si>
  <si>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</si>
  <si>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</si>
  <si>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</si>
  <si>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</si>
  <si>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</si>
  <si>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</si>
  <si>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</si>
  <si>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</si>
  <si>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</si>
  <si>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</si>
  <si>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</si>
  <si>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</si>
  <si>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</si>
  <si>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</si>
  <si>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</si>
  <si>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</si>
  <si>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</si>
  <si>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</si>
  <si>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</si>
  <si>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</si>
  <si>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</si>
  <si>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</si>
  <si>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</si>
  <si>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</si>
  <si>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</si>
  <si>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</si>
  <si>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</si>
  <si>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</si>
  <si>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</si>
  <si>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</si>
  <si>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</si>
  <si>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</si>
  <si>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</si>
  <si>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</si>
  <si>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</si>
  <si>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</si>
  <si>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</si>
  <si>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</si>
  <si>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</si>
  <si>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</si>
  <si>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</si>
  <si>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</si>
  <si>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</si>
  <si>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</si>
  <si>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</si>
  <si>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</si>
  <si>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</si>
  <si>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</si>
  <si>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</si>
  <si>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</si>
  <si>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</si>
  <si>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</si>
  <si>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</si>
  <si>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</si>
  <si>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</si>
  <si>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</si>
  <si>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</si>
  <si>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</si>
  <si>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</si>
  <si>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</si>
  <si>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</si>
  <si>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</si>
  <si>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</si>
  <si>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</si>
  <si>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</si>
  <si>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</si>
  <si>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</si>
  <si>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</si>
  <si>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</si>
  <si>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</si>
  <si>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</si>
  <si>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</si>
  <si>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</si>
  <si>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</si>
  <si>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</si>
  <si>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</si>
  <si>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</si>
  <si>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</si>
  <si>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</si>
  <si>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</si>
  <si>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</si>
  <si>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</si>
  <si>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</si>
  <si>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</si>
  <si>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</si>
  <si>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</si>
  <si>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</si>
  <si>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</si>
  <si>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</si>
  <si>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</si>
  <si>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</si>
  <si>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</si>
  <si>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</si>
  <si>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</si>
  <si>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</si>
  <si>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</si>
  <si>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</si>
  <si>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</si>
  <si>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</si>
  <si>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</si>
  <si>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</si>
  <si>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</si>
  <si>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</si>
  <si>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</si>
  <si>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</si>
  <si>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</si>
  <si>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</si>
  <si>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</si>
  <si>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</si>
  <si>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</si>
  <si>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</si>
  <si>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</si>
  <si>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</si>
  <si>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</si>
  <si>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</si>
  <si>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</si>
  <si>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</si>
  <si>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</si>
  <si>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</si>
  <si>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</si>
  <si>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</si>
  <si>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</si>
  <si>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</si>
  <si>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</si>
  <si>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</si>
  <si>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</si>
  <si>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</si>
  <si>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</si>
  <si>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</si>
  <si>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</si>
  <si>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</si>
  <si>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</si>
  <si>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</si>
  <si>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</si>
  <si>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</si>
  <si>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</si>
  <si>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</si>
  <si>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</si>
  <si>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</si>
  <si>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</si>
  <si>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</si>
  <si>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</si>
  <si>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</si>
  <si>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</si>
  <si>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</si>
  <si>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</si>
  <si>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</si>
  <si>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</si>
  <si>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</si>
  <si>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</si>
  <si>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</si>
  <si>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</si>
  <si>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</si>
  <si>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</si>
  <si>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</si>
  <si>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</si>
  <si>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</si>
  <si>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</si>
  <si>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</si>
  <si>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</si>
  <si>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</si>
  <si>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</si>
  <si>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</si>
  <si>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</si>
  <si>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</si>
  <si>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</si>
  <si>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</si>
  <si>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</si>
  <si>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</si>
  <si>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</si>
  <si>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</si>
  <si>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</si>
  <si>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</si>
  <si>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</si>
  <si>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</si>
  <si>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</si>
  <si>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</si>
  <si>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</si>
  <si>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</si>
  <si>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</si>
  <si>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</si>
  <si>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</si>
  <si>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</si>
  <si>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</si>
  <si>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</si>
  <si>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</si>
  <si>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</si>
  <si>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</si>
  <si>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</si>
  <si>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</si>
  <si>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</si>
  <si>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</si>
  <si>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</si>
  <si>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</si>
  <si>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</si>
  <si>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</si>
  <si>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</si>
  <si>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</si>
  <si>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</si>
  <si>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</si>
  <si>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</si>
  <si>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</si>
  <si>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</si>
  <si>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</si>
  <si>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</si>
  <si>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</si>
  <si>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</si>
  <si>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</si>
  <si>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</si>
  <si>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</si>
  <si>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</si>
  <si>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</si>
  <si>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</si>
  <si>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</si>
  <si>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</si>
  <si>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</si>
  <si>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</si>
  <si>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</si>
  <si>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</si>
  <si>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</si>
  <si>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</si>
  <si>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</si>
  <si>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</si>
  <si>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</si>
  <si>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</si>
  <si>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</si>
  <si>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</si>
  <si>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</si>
  <si>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</si>
  <si>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</si>
  <si>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</si>
  <si>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</si>
  <si>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</si>
  <si>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</si>
  <si>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</si>
  <si>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</si>
  <si>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</si>
  <si>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</si>
  <si>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</si>
  <si>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</si>
  <si>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</si>
  <si>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</si>
  <si>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</si>
  <si>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</si>
  <si>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</si>
  <si>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</si>
  <si>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</si>
  <si>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</si>
  <si>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</si>
  <si>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</si>
  <si>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</si>
  <si>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</si>
  <si>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</si>
  <si>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</si>
  <si>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</si>
  <si>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</si>
  <si>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</si>
  <si>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</si>
  <si>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</si>
  <si>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</si>
  <si>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</si>
  <si>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</si>
  <si>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</si>
  <si>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</si>
  <si>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</si>
  <si>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</si>
  <si>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</si>
  <si>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</si>
  <si>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</si>
  <si>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</si>
  <si>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</si>
  <si>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</si>
  <si>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</si>
  <si>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</si>
  <si>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</si>
  <si>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</si>
  <si>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</si>
  <si>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</si>
  <si>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</si>
  <si>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</si>
  <si>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</si>
  <si>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</si>
  <si>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</si>
  <si>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</si>
  <si>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</si>
  <si>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</si>
  <si>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</si>
  <si>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</si>
  <si>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</si>
  <si>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</si>
  <si>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</si>
  <si>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</si>
  <si>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</si>
  <si>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</si>
  <si>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</si>
  <si>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</si>
  <si>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</si>
  <si>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</si>
  <si>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</si>
  <si>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</si>
  <si>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</si>
  <si>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</si>
  <si>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</si>
  <si>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</si>
  <si>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</si>
  <si>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</si>
  <si>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</si>
  <si>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</si>
  <si>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</si>
  <si>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</si>
  <si>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</si>
  <si>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</si>
  <si>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</si>
  <si>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</si>
  <si>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</si>
  <si>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</si>
  <si>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</si>
  <si>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</si>
  <si>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</si>
  <si>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</si>
  <si>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</si>
  <si>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</si>
  <si>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</si>
  <si>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</si>
  <si>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</si>
  <si>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</si>
  <si>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</si>
  <si>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</si>
  <si>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</si>
  <si>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</si>
  <si>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</si>
  <si>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</si>
  <si>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</si>
  <si>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</si>
  <si>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</si>
  <si>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</si>
  <si>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</si>
  <si>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</si>
  <si>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</si>
  <si>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</si>
  <si>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</si>
  <si>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</si>
  <si>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</si>
  <si>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</si>
  <si>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</si>
  <si>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</si>
  <si>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</si>
  <si>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</si>
  <si>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</si>
  <si>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</si>
  <si>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</si>
  <si>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</si>
  <si>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</si>
  <si>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</si>
  <si>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</si>
  <si>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</si>
  <si>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</si>
  <si>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</si>
  <si>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</si>
  <si>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</si>
  <si>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</si>
  <si>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</si>
  <si>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</si>
  <si>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</si>
  <si>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</si>
  <si>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</si>
  <si>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</si>
  <si>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</si>
  <si>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</si>
  <si>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</si>
  <si>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</si>
  <si>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</si>
  <si>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</si>
  <si>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</si>
  <si>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</si>
  <si>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</si>
  <si>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</si>
  <si>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</si>
  <si>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</si>
  <si>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</si>
  <si>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</si>
  <si>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</si>
  <si>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</si>
  <si>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</si>
  <si>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</si>
  <si>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</si>
  <si>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</si>
  <si>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</si>
  <si>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</si>
  <si>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</si>
  <si>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</si>
  <si>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</si>
  <si>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</si>
  <si>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</si>
  <si>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</si>
  <si>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</si>
  <si>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</si>
  <si>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</si>
  <si>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</si>
  <si>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</si>
  <si>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</si>
  <si>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</si>
  <si>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</si>
  <si>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</si>
  <si>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</si>
  <si>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</si>
  <si>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</si>
  <si>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</si>
  <si>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</si>
  <si>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</si>
  <si>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</si>
  <si>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</si>
  <si>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</si>
  <si>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</si>
  <si>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</si>
  <si>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</si>
  <si>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</si>
  <si>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</si>
  <si>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</si>
  <si>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</si>
  <si>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</si>
  <si>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</si>
  <si>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</si>
  <si>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</si>
  <si>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</si>
  <si>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</si>
  <si>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</si>
  <si>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</si>
  <si>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</si>
  <si>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</si>
  <si>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</si>
  <si>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</si>
  <si>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</si>
  <si>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</si>
  <si>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</si>
  <si>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</si>
  <si>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</si>
  <si>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</si>
  <si>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</si>
  <si>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</si>
  <si>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</si>
  <si>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</si>
  <si>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</si>
  <si>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</si>
  <si>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</si>
  <si>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</si>
  <si>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</si>
  <si>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</si>
  <si>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</si>
  <si>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</si>
  <si>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</si>
  <si>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</si>
  <si>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</si>
  <si>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</si>
  <si>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</si>
  <si>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</si>
  <si>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</si>
  <si>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</si>
  <si>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</si>
  <si>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</si>
  <si>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</si>
  <si>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</si>
  <si>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</si>
  <si>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</si>
  <si>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</si>
  <si>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</si>
  <si>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</si>
  <si>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</si>
  <si>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</si>
  <si>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</si>
  <si>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</si>
  <si>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</si>
  <si>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</si>
  <si>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</si>
  <si>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</si>
  <si>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</si>
  <si>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</si>
  <si>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</si>
  <si>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</si>
  <si>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</si>
  <si>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</si>
  <si>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</si>
  <si>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</si>
  <si>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</si>
  <si>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</si>
  <si>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</si>
  <si>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</si>
  <si>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</si>
  <si>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</si>
  <si>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</si>
  <si>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</si>
  <si>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</si>
  <si>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</si>
  <si>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</si>
  <si>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</si>
  <si>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</si>
  <si>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</si>
  <si>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</si>
  <si>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</si>
  <si>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</si>
  <si>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</si>
  <si>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</si>
  <si>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</si>
  <si>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</si>
  <si>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</si>
  <si>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</si>
  <si>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</si>
  <si>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</si>
  <si>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</si>
  <si>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</si>
  <si>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</si>
  <si>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</si>
  <si>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</si>
  <si>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</si>
  <si>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</si>
  <si>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</si>
  <si>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</si>
  <si>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</si>
  <si>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</si>
  <si>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</si>
  <si>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</si>
  <si>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</si>
  <si>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</si>
  <si>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</si>
  <si>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</si>
  <si>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</si>
  <si>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</si>
  <si>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</si>
  <si>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</si>
  <si>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</si>
  <si>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</si>
  <si>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</si>
  <si>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</si>
  <si>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</si>
  <si>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</si>
  <si>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</si>
  <si>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</si>
  <si>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</si>
  <si>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</si>
  <si>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</si>
  <si>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</si>
  <si>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</si>
  <si>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</si>
  <si>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</si>
  <si>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</si>
  <si>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</si>
  <si>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</si>
  <si>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</si>
  <si>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</si>
  <si>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</si>
  <si>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</si>
  <si>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</si>
  <si>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</si>
  <si>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</si>
  <si>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</si>
  <si>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</si>
  <si>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</si>
  <si>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</si>
  <si>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</si>
  <si>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</si>
  <si>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</si>
  <si>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</si>
  <si>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</si>
  <si>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</si>
  <si>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</si>
  <si>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</si>
  <si>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</si>
  <si>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</si>
  <si>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</si>
  <si>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</si>
  <si>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</si>
  <si>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</si>
  <si>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</si>
  <si>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</si>
  <si>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</si>
  <si>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</si>
  <si>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</si>
  <si>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</si>
  <si>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</si>
  <si>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</si>
  <si>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</si>
  <si>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</si>
  <si>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</si>
  <si>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</si>
  <si>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</si>
  <si>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</si>
  <si>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</si>
  <si>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</si>
  <si>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</si>
  <si>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</si>
  <si>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</si>
  <si>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</si>
  <si>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</si>
  <si>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</si>
  <si>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</si>
  <si>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</si>
  <si>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</si>
  <si>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</si>
  <si>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</si>
  <si>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</si>
  <si>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</si>
  <si>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</si>
  <si>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</si>
  <si>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</si>
  <si>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</si>
  <si>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</si>
  <si>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</si>
  <si>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</si>
  <si>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</si>
  <si>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</si>
  <si>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</si>
  <si>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</si>
  <si>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</si>
  <si>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</si>
  <si>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</si>
  <si>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</si>
  <si>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</si>
  <si>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</si>
  <si>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</si>
  <si>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</si>
  <si>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</si>
  <si>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</si>
  <si>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</si>
  <si>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</si>
  <si>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</si>
  <si>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</si>
  <si>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</si>
  <si>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</si>
  <si>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</si>
  <si>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</si>
  <si>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</si>
  <si>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</si>
  <si>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</si>
  <si>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</si>
  <si>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</si>
  <si>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</si>
  <si>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</si>
  <si>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</si>
  <si>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</si>
  <si>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</si>
  <si>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</si>
  <si>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</si>
  <si>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</si>
  <si>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</si>
  <si>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</si>
  <si>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</si>
  <si>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</si>
  <si>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</si>
  <si>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</si>
  <si>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</si>
  <si>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</si>
  <si>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</si>
  <si>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</si>
  <si>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</si>
  <si>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</si>
  <si>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</si>
  <si>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</si>
  <si>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</si>
  <si>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</si>
  <si>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</si>
  <si>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</si>
  <si>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</si>
  <si>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</si>
  <si>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</si>
  <si>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</si>
  <si>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</si>
  <si>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</si>
  <si>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</si>
  <si>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</si>
  <si>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</si>
  <si>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</si>
  <si>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</si>
  <si>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</si>
  <si>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</si>
  <si>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</si>
  <si>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</si>
  <si>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</si>
  <si>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</si>
  <si>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</si>
  <si>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</si>
  <si>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</si>
  <si>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</si>
  <si>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</si>
  <si>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</si>
  <si>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</si>
  <si>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</si>
  <si>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</si>
  <si>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</si>
  <si>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</si>
  <si>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</si>
  <si>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</si>
  <si>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</si>
  <si>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</si>
  <si>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</si>
  <si>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</si>
  <si>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</si>
  <si>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</si>
  <si>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</si>
  <si>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</si>
  <si>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</si>
  <si>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</si>
  <si>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</si>
  <si>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</si>
  <si>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</si>
  <si>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</si>
  <si>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</si>
  <si>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</si>
  <si>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</si>
  <si>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</si>
  <si>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</si>
  <si>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</si>
  <si>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</si>
  <si>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</si>
  <si>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</si>
  <si>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</si>
  <si>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</si>
  <si>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</si>
  <si>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</si>
  <si>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</si>
  <si>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</si>
  <si>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</si>
  <si>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</si>
  <si>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</si>
  <si>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</si>
  <si>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</si>
  <si>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</si>
  <si>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</si>
  <si>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</si>
  <si>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</si>
  <si>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</si>
  <si>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</si>
  <si>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</si>
  <si>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</si>
  <si>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</si>
  <si>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</si>
  <si>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</si>
  <si>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</si>
  <si>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</si>
  <si>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</si>
  <si>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</si>
  <si>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</si>
  <si>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</si>
  <si>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</si>
  <si>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</si>
  <si>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</si>
  <si>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</si>
  <si>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</si>
  <si>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</si>
  <si>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</si>
  <si>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</si>
  <si>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</si>
  <si>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</si>
  <si>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</si>
  <si>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</si>
  <si>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</si>
  <si>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</si>
  <si>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</si>
  <si>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</si>
  <si>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</si>
  <si>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</si>
  <si>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</si>
  <si>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</si>
  <si>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</si>
  <si>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</si>
  <si>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</si>
  <si>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</si>
  <si>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</si>
  <si>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</si>
  <si>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</si>
  <si>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</si>
  <si>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</si>
  <si>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</si>
  <si>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</si>
  <si>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</si>
  <si>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</si>
  <si>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</si>
  <si>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</si>
  <si>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</si>
  <si>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</si>
  <si>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</si>
  <si>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</si>
  <si>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</si>
  <si>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</si>
  <si>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</si>
  <si>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</si>
  <si>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</si>
  <si>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</si>
  <si>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</si>
  <si>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</si>
  <si>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</si>
  <si>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</si>
  <si>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</si>
  <si>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</si>
  <si>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</si>
  <si>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</si>
  <si>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</si>
  <si>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</si>
  <si>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</si>
  <si>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</si>
  <si>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</si>
  <si>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</si>
  <si>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</si>
  <si>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</si>
  <si>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</si>
  <si>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</si>
  <si>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</si>
  <si>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</si>
  <si>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</si>
  <si>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</si>
  <si>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</si>
  <si>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</si>
  <si>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</si>
  <si>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</si>
  <si>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</si>
  <si>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</si>
  <si>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</si>
  <si>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</si>
  <si>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</si>
  <si>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</si>
  <si>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</si>
  <si>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</si>
  <si>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</si>
  <si>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</si>
  <si>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</si>
  <si>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</si>
  <si>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</si>
  <si>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</si>
  <si>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</si>
  <si>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</si>
  <si>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</si>
  <si>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</si>
  <si>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</si>
  <si>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</si>
  <si>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</si>
  <si>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</si>
  <si>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</si>
  <si>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</si>
  <si>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</si>
  <si>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</si>
  <si>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</si>
  <si>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</si>
  <si>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</si>
  <si>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</si>
  <si>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</si>
  <si>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</si>
  <si>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</si>
  <si>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</si>
  <si>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</si>
  <si>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</si>
  <si>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</si>
  <si>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</si>
  <si>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</si>
  <si>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</si>
  <si>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</si>
  <si>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</si>
  <si>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</si>
  <si>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</si>
  <si>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</si>
  <si>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</si>
  <si>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</si>
  <si>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</si>
  <si>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</si>
  <si>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</si>
  <si>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</si>
  <si>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</si>
  <si>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</si>
  <si>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</si>
  <si>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</si>
  <si>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</si>
  <si>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</si>
  <si>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</si>
  <si>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</si>
  <si>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</si>
  <si>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</si>
  <si>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</si>
  <si>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</si>
  <si>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</si>
  <si>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</si>
  <si>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</si>
  <si>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</si>
  <si>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</si>
  <si>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</si>
  <si>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</si>
  <si>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</si>
  <si>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</si>
  <si>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</si>
  <si>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</si>
  <si>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</si>
  <si>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</si>
  <si>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</si>
  <si>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</si>
  <si>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</si>
  <si>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</si>
  <si>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</si>
  <si>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</si>
  <si>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</si>
  <si>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</si>
  <si>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</si>
  <si>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</si>
  <si>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</si>
  <si>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</si>
  <si>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</si>
  <si>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</si>
  <si>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</si>
  <si>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</si>
  <si>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</si>
  <si>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</si>
  <si>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</si>
  <si>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</si>
  <si>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</si>
  <si>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</si>
  <si>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</si>
  <si>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</si>
  <si>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</si>
  <si>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</si>
  <si>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</si>
  <si>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</si>
  <si>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</si>
  <si>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</si>
  <si>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</si>
  <si>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</si>
  <si>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</si>
  <si>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</si>
  <si>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</si>
  <si>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</si>
  <si>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</si>
  <si>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</si>
  <si>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</si>
  <si>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</si>
  <si>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</si>
  <si>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</si>
  <si>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</si>
  <si>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</si>
  <si>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</si>
  <si>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</si>
  <si>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</si>
  <si>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</si>
  <si>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</si>
  <si>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</si>
  <si>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</si>
  <si>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</si>
  <si>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</si>
  <si>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</si>
  <si>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</si>
  <si>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</si>
  <si>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</si>
  <si>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</si>
  <si>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</si>
  <si>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</si>
  <si>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</si>
  <si>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</si>
  <si>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</si>
  <si>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</si>
  <si>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</si>
  <si>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</si>
  <si>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</si>
  <si>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</si>
  <si>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</si>
  <si>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</si>
  <si>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</si>
  <si>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</si>
  <si>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</si>
  <si>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</si>
  <si>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</si>
  <si>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</si>
  <si>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</si>
  <si>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</si>
  <si>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</si>
  <si>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</si>
  <si>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</si>
  <si>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</si>
  <si>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</si>
  <si>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</si>
  <si>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</si>
  <si>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</si>
  <si>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</si>
  <si>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</si>
  <si>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</si>
  <si>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</si>
  <si>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</si>
  <si>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</si>
  <si>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</si>
  <si>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</si>
  <si>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</si>
  <si>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</si>
  <si>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</si>
  <si>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</si>
  <si>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</si>
  <si>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</si>
  <si>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</si>
  <si>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</si>
  <si>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</si>
  <si>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</si>
  <si>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</si>
  <si>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</si>
  <si>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</si>
  <si>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</si>
  <si>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</si>
  <si>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</si>
  <si>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</si>
  <si>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</si>
  <si>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</si>
  <si>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</si>
  <si>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</si>
  <si>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</si>
  <si>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</si>
  <si>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</si>
  <si>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</si>
  <si>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</si>
  <si>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</si>
  <si>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</si>
  <si>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</si>
  <si>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</si>
  <si>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</si>
  <si>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</si>
  <si>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</si>
  <si>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</si>
  <si>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</si>
  <si>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</si>
  <si>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</si>
  <si>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</si>
  <si>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</si>
  <si>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</si>
  <si>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</si>
  <si>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</si>
  <si>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</si>
  <si>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</si>
  <si>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</si>
  <si>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</si>
  <si>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</si>
  <si>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</si>
  <si>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</si>
  <si>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</si>
  <si>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</si>
  <si>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</si>
  <si>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</si>
  <si>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</si>
  <si>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</si>
  <si>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</si>
  <si>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</si>
  <si>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</si>
  <si>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</si>
  <si>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</si>
  <si>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</si>
  <si>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</si>
  <si>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</si>
  <si>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</si>
  <si>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</si>
  <si>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</si>
  <si>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</si>
  <si>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</si>
  <si>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</si>
  <si>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</si>
  <si>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</si>
  <si>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</si>
  <si>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</si>
  <si>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</si>
  <si>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</si>
  <si>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</si>
  <si>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</si>
  <si>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</si>
  <si>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</si>
  <si>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</si>
  <si>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</si>
  <si>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</si>
  <si>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</si>
  <si>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</si>
  <si>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</si>
  <si>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</si>
  <si>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</si>
  <si>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</si>
  <si>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</si>
  <si>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</si>
  <si>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</si>
  <si>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</si>
  <si>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</si>
  <si>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</si>
  <si>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</si>
  <si>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</si>
  <si>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</si>
  <si>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</si>
  <si>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</si>
  <si>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</si>
  <si>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</si>
  <si>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</si>
  <si>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</si>
  <si>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</si>
  <si>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</si>
  <si>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</si>
  <si>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</si>
  <si>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</si>
  <si>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</si>
  <si>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</si>
  <si>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</si>
  <si>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</si>
  <si>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</si>
  <si>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</si>
  <si>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</si>
  <si>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</si>
  <si>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</si>
  <si>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</si>
  <si>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</si>
  <si>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</si>
  <si>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</si>
  <si>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</si>
  <si>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</si>
  <si>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</si>
  <si>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</si>
  <si>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</si>
  <si>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</si>
  <si>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</si>
  <si>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</si>
  <si>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</si>
  <si>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</si>
  <si>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</si>
  <si>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</si>
  <si>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</si>
  <si>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</si>
  <si>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</si>
  <si>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</si>
  <si>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</si>
  <si>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</si>
  <si>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</si>
  <si>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</si>
  <si>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</si>
  <si>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</si>
  <si>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</si>
  <si>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</si>
  <si>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</si>
  <si>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</si>
  <si>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</si>
  <si>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</si>
  <si>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</si>
  <si>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</si>
  <si>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</si>
  <si>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</si>
  <si>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</si>
  <si>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</si>
  <si>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</si>
  <si>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</si>
  <si>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</si>
  <si>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</si>
  <si>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</si>
  <si>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</si>
  <si>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</si>
  <si>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</si>
  <si>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</si>
  <si>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</si>
  <si>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</si>
  <si>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</si>
  <si>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</si>
  <si>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</si>
  <si>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</si>
  <si>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</si>
  <si>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</si>
  <si>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</si>
  <si>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</si>
  <si>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</si>
  <si>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</si>
  <si>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</si>
  <si>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</si>
  <si>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</si>
  <si>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</si>
  <si>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</si>
  <si>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</si>
  <si>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</si>
  <si>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</si>
  <si>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</si>
  <si>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</si>
  <si>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</si>
  <si>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</si>
  <si>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</si>
  <si>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</si>
  <si>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</si>
  <si>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</si>
  <si>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</si>
  <si>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</si>
  <si>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</si>
  <si>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</si>
  <si>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</si>
  <si>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</si>
  <si>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</si>
  <si>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</si>
  <si>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</si>
  <si>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</si>
  <si>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</si>
  <si>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</si>
  <si>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</si>
  <si>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</si>
  <si>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</si>
  <si>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</si>
  <si>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</si>
  <si>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</si>
  <si>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</si>
  <si>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</si>
  <si>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</si>
  <si>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</si>
  <si>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</si>
  <si>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</si>
  <si>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</si>
  <si>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</si>
  <si>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</si>
  <si>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</si>
  <si>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</si>
  <si>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</si>
  <si>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</si>
  <si>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</si>
  <si>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</si>
  <si>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</si>
  <si>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</si>
  <si>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</si>
  <si>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</si>
  <si>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</si>
  <si>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</si>
  <si>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</si>
  <si>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</si>
  <si>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</si>
  <si>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</si>
  <si>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</si>
  <si>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</si>
  <si>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</si>
  <si>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</si>
  <si>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</si>
  <si>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</si>
  <si>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</si>
  <si>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</si>
  <si>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</si>
  <si>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</si>
  <si>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</si>
  <si>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</si>
  <si>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</si>
  <si>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</si>
  <si>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</si>
  <si>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</si>
  <si>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</si>
  <si>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</si>
  <si>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</si>
  <si>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</si>
  <si>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</si>
  <si>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</si>
  <si>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</si>
  <si>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</si>
  <si>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</si>
  <si>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</si>
  <si>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</si>
  <si>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</si>
  <si>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</si>
  <si>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</si>
  <si>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</si>
  <si>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</si>
  <si>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</si>
  <si>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</si>
  <si>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</si>
  <si>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</si>
  <si>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</si>
  <si>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</si>
  <si>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</si>
  <si>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</si>
  <si>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</si>
  <si>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</si>
  <si>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</si>
  <si>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</si>
  <si>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</si>
  <si>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</si>
  <si>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</si>
  <si>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</si>
  <si>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</si>
  <si>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</si>
  <si>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</si>
  <si>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</si>
  <si>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</si>
  <si>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</si>
  <si>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</si>
  <si>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</si>
  <si>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</si>
  <si>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</si>
  <si>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</si>
  <si>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</si>
  <si>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</si>
  <si>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</si>
  <si>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</si>
  <si>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</si>
  <si>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</si>
  <si>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</si>
  <si>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</si>
  <si>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</si>
  <si>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</si>
  <si>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</si>
  <si>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</si>
  <si>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</si>
  <si>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</si>
  <si>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</si>
  <si>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</si>
  <si>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</si>
  <si>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</si>
  <si>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</si>
  <si>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</si>
  <si>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</si>
  <si>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</si>
  <si>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</si>
  <si>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</si>
  <si>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</si>
  <si>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</si>
  <si>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</si>
  <si>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</si>
  <si>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</si>
  <si>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</si>
  <si>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</si>
  <si>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</si>
  <si>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</si>
  <si>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</si>
  <si>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</si>
  <si>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</si>
  <si>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</si>
  <si>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</si>
  <si>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</si>
  <si>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</si>
  <si>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</si>
  <si>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</si>
  <si>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</si>
  <si>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</si>
  <si>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</si>
  <si>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</si>
  <si>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</si>
  <si>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</si>
  <si>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</si>
  <si>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</si>
  <si>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</si>
  <si>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</si>
  <si>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</si>
  <si>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</si>
  <si>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</si>
  <si>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</si>
  <si>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</si>
  <si>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</si>
  <si>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</si>
  <si>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</si>
  <si>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</si>
  <si>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</si>
  <si>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</si>
  <si>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</si>
  <si>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</si>
  <si>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</si>
  <si>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</si>
  <si>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</si>
  <si>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</si>
  <si>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</si>
  <si>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</si>
  <si>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</si>
  <si>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</si>
  <si>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</si>
  <si>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</si>
  <si>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</si>
  <si>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</si>
  <si>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</si>
  <si>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</si>
  <si>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</si>
  <si>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</si>
  <si>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</si>
  <si>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</si>
  <si>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</si>
  <si>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</si>
  <si>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</si>
  <si>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</si>
  <si>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</si>
  <si>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</si>
  <si>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</si>
  <si>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</si>
  <si>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</si>
  <si>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</si>
  <si>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</si>
  <si>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</si>
  <si>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</si>
  <si>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</si>
  <si>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</si>
  <si>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</si>
  <si>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</si>
  <si>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</si>
  <si>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</si>
  <si>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</si>
  <si>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</si>
  <si>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</si>
  <si>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</si>
  <si>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</si>
  <si>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</si>
  <si>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</si>
  <si>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</si>
  <si>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</si>
  <si>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</si>
  <si>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</si>
  <si>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</si>
  <si>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</si>
  <si>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</si>
  <si>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</si>
  <si>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</si>
  <si>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</si>
  <si>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</si>
  <si>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</si>
  <si>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</si>
  <si>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</si>
  <si>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</si>
  <si>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</si>
  <si>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</si>
  <si>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</si>
  <si>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</si>
  <si>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</si>
  <si>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</si>
  <si>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</si>
  <si>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</si>
  <si>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</si>
  <si>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</si>
  <si>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</si>
  <si>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</si>
  <si>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</si>
  <si>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</si>
  <si>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</si>
  <si>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</si>
  <si>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</si>
  <si>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</si>
  <si>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</si>
  <si>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</si>
  <si>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</si>
  <si>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</si>
  <si>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</si>
  <si>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</si>
  <si>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</si>
  <si>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</si>
  <si>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</si>
  <si>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</si>
  <si>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</si>
  <si>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</si>
  <si>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</si>
  <si>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</si>
  <si>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</si>
  <si>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</si>
  <si>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</si>
  <si>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</si>
  <si>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</si>
  <si>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</si>
  <si>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</si>
  <si>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</si>
  <si>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</si>
  <si>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</si>
  <si>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</si>
  <si>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</si>
  <si>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</si>
  <si>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</si>
  <si>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</si>
  <si>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</si>
  <si>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</si>
  <si>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</si>
  <si>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</si>
  <si>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</si>
  <si>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</si>
  <si>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</si>
  <si>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</si>
  <si>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</si>
  <si>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</si>
  <si>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</si>
  <si>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</si>
  <si>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</si>
  <si>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</si>
  <si>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</si>
  <si>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</si>
  <si>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</si>
  <si>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</si>
  <si>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</si>
  <si>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</si>
  <si>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</si>
  <si>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</si>
  <si>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</si>
  <si>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</si>
  <si>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</si>
  <si>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</si>
  <si>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</si>
  <si>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</si>
  <si>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</si>
  <si>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</si>
  <si>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</si>
  <si>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</si>
  <si>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</si>
  <si>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</si>
  <si>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</si>
  <si>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</si>
  <si>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</si>
  <si>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</si>
  <si>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</si>
  <si>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</si>
  <si>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</si>
  <si>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</si>
  <si>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</si>
  <si>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</si>
  <si>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</si>
  <si>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</si>
  <si>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</si>
  <si>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</si>
  <si>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</si>
  <si>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</si>
  <si>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</si>
  <si>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</si>
  <si>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</si>
  <si>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</si>
  <si>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</si>
  <si>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</si>
  <si>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</si>
  <si>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</si>
  <si>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</si>
  <si>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</si>
  <si>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</si>
  <si>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</si>
  <si>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</si>
  <si>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</si>
  <si>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</si>
  <si>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</si>
  <si>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</si>
  <si>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</si>
  <si>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</si>
  <si>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</si>
  <si>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</si>
  <si>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</si>
  <si>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</si>
  <si>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</si>
  <si>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</si>
  <si>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</si>
  <si>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</si>
  <si>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</si>
  <si>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</si>
  <si>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</si>
  <si>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</si>
  <si>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</si>
  <si>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</si>
  <si>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</si>
  <si>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</si>
  <si>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</si>
  <si>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</si>
  <si>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</si>
  <si>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</si>
  <si>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</si>
  <si>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</si>
  <si>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</si>
  <si>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</si>
  <si>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</si>
  <si>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</si>
  <si>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</si>
  <si>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</si>
  <si>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</si>
  <si>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</si>
  <si>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</si>
  <si>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</si>
  <si>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</si>
  <si>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</si>
  <si>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</si>
  <si>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</si>
  <si>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</si>
  <si>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</si>
  <si>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</si>
  <si>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</si>
  <si>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</si>
  <si>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</si>
  <si>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</si>
  <si>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</si>
  <si>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</si>
  <si>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</si>
  <si>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</si>
  <si>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</si>
  <si>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</si>
  <si>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</si>
  <si>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</si>
  <si>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</si>
  <si>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</si>
  <si>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</si>
  <si>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</si>
  <si>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</si>
  <si>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</si>
  <si>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</si>
  <si>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</si>
  <si>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</si>
  <si>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</si>
  <si>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</si>
  <si>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</si>
  <si>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</si>
  <si>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</si>
  <si>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</si>
  <si>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</si>
  <si>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</si>
  <si>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</si>
  <si>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</si>
  <si>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</si>
  <si>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</si>
  <si>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</si>
  <si>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</si>
  <si>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</si>
  <si>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</si>
  <si>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</si>
  <si>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</si>
  <si>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</si>
  <si>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</si>
  <si>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</si>
  <si>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</si>
  <si>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</si>
  <si>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</si>
  <si>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</si>
  <si>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</si>
  <si>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</si>
  <si>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</si>
  <si>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</si>
  <si>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</si>
  <si>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</si>
  <si>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</si>
  <si>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</si>
  <si>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</si>
  <si>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</si>
  <si>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</si>
  <si>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</si>
  <si>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</si>
  <si>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</si>
  <si>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</si>
  <si>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</si>
  <si>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</si>
  <si>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</si>
  <si>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</si>
  <si>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</si>
  <si>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</si>
  <si>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</si>
  <si>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</si>
  <si>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</si>
  <si>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</si>
  <si>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</si>
  <si>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</si>
  <si>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</si>
  <si>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</si>
  <si>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</si>
  <si>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</si>
  <si>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</si>
  <si>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</si>
  <si>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</si>
  <si>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</si>
  <si>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</si>
  <si>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</si>
  <si>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</si>
  <si>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</si>
  <si>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</si>
  <si>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</si>
  <si>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</si>
  <si>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</si>
  <si>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</si>
  <si>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</si>
  <si>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</si>
  <si>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</si>
  <si>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</si>
  <si>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</si>
  <si>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</si>
  <si>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</si>
  <si>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</si>
  <si>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</si>
  <si>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</si>
  <si>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</si>
  <si>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</si>
  <si>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</si>
  <si>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</si>
  <si>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</si>
  <si>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</si>
  <si>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</si>
  <si>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</si>
  <si>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</si>
  <si>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</si>
  <si>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</si>
  <si>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</si>
  <si>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</si>
  <si>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</si>
  <si>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</si>
  <si>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</si>
  <si>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</si>
  <si>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</si>
  <si>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</si>
  <si>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</si>
  <si>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</si>
  <si>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</si>
  <si>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</si>
  <si>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</si>
  <si>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</si>
  <si>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</si>
  <si>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</si>
  <si>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</si>
  <si>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</si>
  <si>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</si>
  <si>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</si>
  <si>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</si>
  <si>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</si>
  <si>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</si>
  <si>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</si>
  <si>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</si>
  <si>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</si>
  <si>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</si>
  <si>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</si>
  <si>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</si>
  <si>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</si>
  <si>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</si>
  <si>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</si>
  <si>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</si>
  <si>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</si>
  <si>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</si>
  <si>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</si>
  <si>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</si>
  <si>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</si>
  <si>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</si>
  <si>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</si>
  <si>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</si>
  <si>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</si>
  <si>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</si>
  <si>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</si>
  <si>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</si>
  <si>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</si>
  <si>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</si>
  <si>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</si>
  <si>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</si>
  <si>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</si>
  <si>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</si>
  <si>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</si>
  <si>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</si>
  <si>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</si>
  <si>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</si>
  <si>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</si>
  <si>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</si>
  <si>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</si>
  <si>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</si>
  <si>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</si>
  <si>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</si>
  <si>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</si>
  <si>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</si>
  <si>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</si>
  <si>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</si>
  <si>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</si>
  <si>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</si>
  <si>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</si>
  <si>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</si>
  <si>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</si>
  <si>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</si>
  <si>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</si>
  <si>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</si>
  <si>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</si>
  <si>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</si>
  <si>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</si>
  <si>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</si>
  <si>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</si>
  <si>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</si>
  <si>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</si>
  <si>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</si>
  <si>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</si>
  <si>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</si>
  <si>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</si>
  <si>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</si>
  <si>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</si>
  <si>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</si>
  <si>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</si>
  <si>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</si>
  <si>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</si>
  <si>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</si>
  <si>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</si>
  <si>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</si>
  <si>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</si>
  <si>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</si>
  <si>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</si>
  <si>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</si>
  <si>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</si>
  <si>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</si>
  <si>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</si>
  <si>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</si>
  <si>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</si>
  <si>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</si>
  <si>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</si>
  <si>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</si>
  <si>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</si>
  <si>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</si>
  <si>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</si>
  <si>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</si>
  <si>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</si>
  <si>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</si>
  <si>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</si>
  <si>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</si>
  <si>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</si>
  <si>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</si>
  <si>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</si>
  <si>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</si>
  <si>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</si>
  <si>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</si>
  <si>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</si>
  <si>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</si>
  <si>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</si>
  <si>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</si>
  <si>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</si>
  <si>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</si>
  <si>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</si>
  <si>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</si>
  <si>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</si>
  <si>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</si>
  <si>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</si>
  <si>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</si>
  <si>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</si>
  <si>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</si>
  <si>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</si>
  <si>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</si>
  <si>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</si>
  <si>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</si>
  <si>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</si>
  <si>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</si>
  <si>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</si>
  <si>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</si>
  <si>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</si>
  <si>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</si>
  <si>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</si>
  <si>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</si>
  <si>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</si>
  <si>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</si>
  <si>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</si>
  <si>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</si>
  <si>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</si>
  <si>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</si>
  <si>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</si>
  <si>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</si>
  <si>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</si>
  <si>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</si>
  <si>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</si>
  <si>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</si>
  <si>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</si>
  <si>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</si>
  <si>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</si>
  <si>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</si>
  <si>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</si>
  <si>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</si>
  <si>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</si>
  <si>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</si>
  <si>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</si>
  <si>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</si>
  <si>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</si>
  <si>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</si>
  <si>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</si>
  <si>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</si>
  <si>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</si>
  <si>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</si>
  <si>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</si>
  <si>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</si>
  <si>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</si>
  <si>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</si>
  <si>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</si>
  <si>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</si>
  <si>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</si>
  <si>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</si>
  <si>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</si>
  <si>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</si>
  <si>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</si>
  <si>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</si>
  <si>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</si>
  <si>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</si>
  <si>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</si>
  <si>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</si>
  <si>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</si>
  <si>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</si>
  <si>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</si>
  <si>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</si>
  <si>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</si>
  <si>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</si>
  <si>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</si>
  <si>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</si>
  <si>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</si>
  <si>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</si>
  <si>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</si>
  <si>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</si>
  <si>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</si>
  <si>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</si>
  <si>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</si>
  <si>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</si>
  <si>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</si>
  <si>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</si>
  <si>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</si>
  <si>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</si>
  <si>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</si>
  <si>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</si>
  <si>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</si>
  <si>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</si>
  <si>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</si>
  <si>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</si>
  <si>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</si>
  <si>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</si>
  <si>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</si>
  <si>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</si>
  <si>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</si>
  <si>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</si>
  <si>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</si>
  <si>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</si>
  <si>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</si>
  <si>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</si>
  <si>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</si>
  <si>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</si>
  <si>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</si>
  <si>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</si>
  <si>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</si>
  <si>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</si>
  <si>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</si>
  <si>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</si>
  <si>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</si>
  <si>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</si>
  <si>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</si>
  <si>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</si>
  <si>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</si>
  <si>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</si>
  <si>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</si>
  <si>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</si>
  <si>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</si>
  <si>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</si>
  <si>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</si>
  <si>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</si>
  <si>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</si>
  <si>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</si>
  <si>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</si>
  <si>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</si>
  <si>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</si>
  <si>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</si>
  <si>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</si>
  <si>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</si>
  <si>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</si>
  <si>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</si>
  <si>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</si>
  <si>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</si>
  <si>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</si>
  <si>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</si>
  <si>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</si>
  <si>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</si>
  <si>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</si>
  <si>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</si>
  <si>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</si>
  <si>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</si>
  <si>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</si>
  <si>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</si>
  <si>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</si>
  <si>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</si>
  <si>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</si>
  <si>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</si>
  <si>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</si>
  <si>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</si>
  <si>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</si>
  <si>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</si>
  <si>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</si>
  <si>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</si>
  <si>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</si>
  <si>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</si>
  <si>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</si>
  <si>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</si>
  <si>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</si>
  <si>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</si>
  <si>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</si>
  <si>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</si>
  <si>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</si>
  <si>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</si>
  <si>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</si>
  <si>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</si>
  <si>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</si>
  <si>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</si>
  <si>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</si>
  <si>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</si>
  <si>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</si>
  <si>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</si>
  <si>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</si>
  <si>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</si>
  <si>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</si>
  <si>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</si>
  <si>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</si>
  <si>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</si>
  <si>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</si>
  <si>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</si>
  <si>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</si>
  <si>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</si>
  <si>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</si>
  <si>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</si>
  <si>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</si>
  <si>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</si>
  <si>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</si>
  <si>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</si>
  <si>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</si>
  <si>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</si>
  <si>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</si>
  <si>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</si>
  <si>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</si>
  <si>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</si>
  <si>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</si>
  <si>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</si>
  <si>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</si>
  <si>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</si>
  <si>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</si>
  <si>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</si>
  <si>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</si>
  <si>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</si>
  <si>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</si>
  <si>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</si>
  <si>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</si>
  <si>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</si>
  <si>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</si>
  <si>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</si>
  <si>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</si>
  <si>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</si>
  <si>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</si>
  <si>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</si>
  <si>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</si>
  <si>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</si>
  <si>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</si>
  <si>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</si>
  <si>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</si>
  <si>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</si>
  <si>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</si>
  <si>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</si>
  <si>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</si>
  <si>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</si>
  <si>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</si>
  <si>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</si>
  <si>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</si>
  <si>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</si>
  <si>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</si>
  <si>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</si>
  <si>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</si>
  <si>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</si>
  <si>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</si>
  <si>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</si>
  <si>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</si>
  <si>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</si>
  <si>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</si>
  <si>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</si>
  <si>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</si>
  <si>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</si>
  <si>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</si>
  <si>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</si>
  <si>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</si>
  <si>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</si>
  <si>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</si>
  <si>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</si>
  <si>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</si>
  <si>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</si>
  <si>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</si>
  <si>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</si>
  <si>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</si>
  <si>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</si>
  <si>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</si>
  <si>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</si>
  <si>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</si>
  <si>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</si>
  <si>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</si>
  <si>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</si>
  <si>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</si>
  <si>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</si>
  <si>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</si>
  <si>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</si>
  <si>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</si>
  <si>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</si>
  <si>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</si>
  <si>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</si>
  <si>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</si>
  <si>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</si>
  <si>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</si>
  <si>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</si>
  <si>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</si>
  <si>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</si>
  <si>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</si>
  <si>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</si>
  <si>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</si>
  <si>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</si>
  <si>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</si>
  <si>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</si>
  <si>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</si>
  <si>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</si>
  <si>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</si>
  <si>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</si>
  <si>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</si>
  <si>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</si>
  <si>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</si>
  <si>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</si>
  <si>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</si>
  <si>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</si>
  <si>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</si>
  <si>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</si>
  <si>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</si>
  <si>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</si>
  <si>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</si>
  <si>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</si>
  <si>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</si>
  <si>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</si>
  <si>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</si>
  <si>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</si>
  <si>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</si>
  <si>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</si>
  <si>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</si>
  <si>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</si>
  <si>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</si>
  <si>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</si>
  <si>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</si>
  <si>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</si>
  <si>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</si>
  <si>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</si>
  <si>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</si>
  <si>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</si>
  <si>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</si>
  <si>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</si>
  <si>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</si>
  <si>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</si>
  <si>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</si>
  <si>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</si>
  <si>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</si>
  <si>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</si>
  <si>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</si>
  <si>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</si>
  <si>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</si>
  <si>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</si>
  <si>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</si>
  <si>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</si>
  <si>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</si>
  <si>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</si>
  <si>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</si>
  <si>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</si>
  <si>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</si>
  <si>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</si>
  <si>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</si>
  <si>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</si>
  <si>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</si>
  <si>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</si>
  <si>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</si>
  <si>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</si>
  <si>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</si>
  <si>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</si>
  <si>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</si>
  <si>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</si>
  <si>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</si>
  <si>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</si>
  <si>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</si>
  <si>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</si>
  <si>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</si>
  <si>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</si>
  <si>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</si>
  <si>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</si>
  <si>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</si>
  <si>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</si>
  <si>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</si>
  <si>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</si>
  <si>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</si>
  <si>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</si>
  <si>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</si>
  <si>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</si>
  <si>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</si>
  <si>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</si>
  <si>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</si>
  <si>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</si>
  <si>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</si>
  <si>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</si>
  <si>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</si>
  <si>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</si>
  <si>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</si>
  <si>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</si>
  <si>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</si>
  <si>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</si>
  <si>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</si>
  <si>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</si>
  <si>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</si>
  <si>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</si>
  <si>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</si>
  <si>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</si>
  <si>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</si>
  <si>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</si>
  <si>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</si>
  <si>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</si>
  <si>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</si>
  <si>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</si>
  <si>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</si>
  <si>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</si>
  <si>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</si>
  <si>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</si>
  <si>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</si>
  <si>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</si>
  <si>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</si>
  <si>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</si>
  <si>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</si>
  <si>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</si>
  <si>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</si>
  <si>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</si>
  <si>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</si>
  <si>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</si>
  <si>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</si>
  <si>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</si>
  <si>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</si>
  <si>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</si>
  <si>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</si>
  <si>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</si>
  <si>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</si>
  <si>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</si>
  <si>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</si>
  <si>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</si>
  <si>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</si>
  <si>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</si>
  <si>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</si>
  <si>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</si>
  <si>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</si>
  <si>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</si>
  <si>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</si>
  <si>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</si>
  <si>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</si>
  <si>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</si>
  <si>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</si>
  <si>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</si>
  <si>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</si>
  <si>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</si>
  <si>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</si>
  <si>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</si>
  <si>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</si>
  <si>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</si>
  <si>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</si>
  <si>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</si>
  <si>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</si>
  <si>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</si>
  <si>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</si>
  <si>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</si>
  <si>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</si>
  <si>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</si>
  <si>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</si>
  <si>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</si>
  <si>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</si>
  <si>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</si>
  <si>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</si>
  <si>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</si>
  <si>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</si>
  <si>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</si>
  <si>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</si>
  <si>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</si>
  <si>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</si>
  <si>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</si>
  <si>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</si>
  <si>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</si>
  <si>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</si>
  <si>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</si>
  <si>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</si>
  <si>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</si>
  <si>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</si>
  <si>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</si>
  <si>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</si>
  <si>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</si>
  <si>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</si>
  <si>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</si>
  <si>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</si>
  <si>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</si>
  <si>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</si>
  <si>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</si>
  <si>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</si>
  <si>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</si>
  <si>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</si>
  <si>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</si>
  <si>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</si>
  <si>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</si>
  <si>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</si>
  <si>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</si>
  <si>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</si>
  <si>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</si>
  <si>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</si>
  <si>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</si>
  <si>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</si>
  <si>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</si>
  <si>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</si>
  <si>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</si>
  <si>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</si>
  <si>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</si>
  <si>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</si>
  <si>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</si>
  <si>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</si>
  <si>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</si>
  <si>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</si>
  <si>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</si>
  <si>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</si>
  <si>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</si>
  <si>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</si>
  <si>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</si>
  <si>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</si>
  <si>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</si>
  <si>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</si>
  <si>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</si>
  <si>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</si>
  <si>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</si>
  <si>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</si>
  <si>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</si>
  <si>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</si>
  <si>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</si>
  <si>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</si>
  <si>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</si>
  <si>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</si>
  <si>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</si>
  <si>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</si>
  <si>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</si>
  <si>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</si>
  <si>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</si>
  <si>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</si>
  <si>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</si>
  <si>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</si>
  <si>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</si>
  <si>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</si>
  <si>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</si>
  <si>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</si>
  <si>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</si>
  <si>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</si>
  <si>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</si>
  <si>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</si>
  <si>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</si>
  <si>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</si>
  <si>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</si>
  <si>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</si>
  <si>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</si>
  <si>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</si>
  <si>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</si>
  <si>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</si>
  <si>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</si>
  <si>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</si>
  <si>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</si>
  <si>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</si>
  <si>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</si>
  <si>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</si>
  <si>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</si>
  <si>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</si>
  <si>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</si>
  <si>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</si>
  <si>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</si>
  <si>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</si>
  <si>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</si>
  <si>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</si>
  <si>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</si>
  <si>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</si>
  <si>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</si>
  <si>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</si>
  <si>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</si>
  <si>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</si>
  <si>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</si>
  <si>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</si>
  <si>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</si>
  <si>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</si>
  <si>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</si>
  <si>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</si>
  <si>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</si>
  <si>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</si>
  <si>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</si>
  <si>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</si>
  <si>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</si>
  <si>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</si>
  <si>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</si>
  <si>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</si>
  <si>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</si>
  <si>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</si>
  <si>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</si>
  <si>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</si>
  <si>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</si>
  <si>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</si>
  <si>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</si>
  <si>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</si>
  <si>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</si>
  <si>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</si>
  <si>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</si>
  <si>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</si>
  <si>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</si>
  <si>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</si>
  <si>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</si>
  <si>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</si>
  <si>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</si>
  <si>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</si>
  <si>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</si>
  <si>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</si>
  <si>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</si>
  <si>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</si>
  <si>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</si>
  <si>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</si>
  <si>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</si>
  <si>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</si>
  <si>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</si>
  <si>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</si>
  <si>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</si>
  <si>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</si>
  <si>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</si>
  <si>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</si>
  <si>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</si>
  <si>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</si>
  <si>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</si>
  <si>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</si>
  <si>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</si>
  <si>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</si>
  <si>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</si>
  <si>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</si>
  <si>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</si>
  <si>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</si>
  <si>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</si>
  <si>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</si>
  <si>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</si>
  <si>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</si>
  <si>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</si>
  <si>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</si>
  <si>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</si>
  <si>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</si>
  <si>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</si>
  <si>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</si>
  <si>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</si>
  <si>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</si>
  <si>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</si>
  <si>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</si>
  <si>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</si>
  <si>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</si>
  <si>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</si>
  <si>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</si>
  <si>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</si>
  <si>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</si>
  <si>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</si>
  <si>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</si>
  <si>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</si>
  <si>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</si>
  <si>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</si>
  <si>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</si>
  <si>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</si>
  <si>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</si>
  <si>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</si>
  <si>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</si>
  <si>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</si>
  <si>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</si>
  <si>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</si>
  <si>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</si>
  <si>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</si>
  <si>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</si>
  <si>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</si>
  <si>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</si>
  <si>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</si>
  <si>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</si>
  <si>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</si>
  <si>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</si>
  <si>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</si>
  <si>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</si>
  <si>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</si>
  <si>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</si>
  <si>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</si>
  <si>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</si>
  <si>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</si>
  <si>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</si>
  <si>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</si>
  <si>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</si>
  <si>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</si>
  <si>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</si>
  <si>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</si>
  <si>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</si>
  <si>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</si>
  <si>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</si>
  <si>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</si>
  <si>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</si>
  <si>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</si>
  <si>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</si>
  <si>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</si>
  <si>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</si>
  <si>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</si>
  <si>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</si>
  <si>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</si>
  <si>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</si>
  <si>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</si>
  <si>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</si>
  <si>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</si>
  <si>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</si>
  <si>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</si>
  <si>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</si>
  <si>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</si>
  <si>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</si>
  <si>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</si>
  <si>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</si>
  <si>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</si>
  <si>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</si>
  <si>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</si>
  <si>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</si>
  <si>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</si>
  <si>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</si>
  <si>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</si>
  <si>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</si>
  <si>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</si>
  <si>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</si>
  <si>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</si>
  <si>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</si>
  <si>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</si>
  <si>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</si>
  <si>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</si>
  <si>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</si>
  <si>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</si>
  <si>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</si>
  <si>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</si>
  <si>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</si>
  <si>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</si>
  <si>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</si>
  <si>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</si>
  <si>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</si>
  <si>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</si>
  <si>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</si>
  <si>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</si>
  <si>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</si>
  <si>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</si>
  <si>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</si>
  <si>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</si>
  <si>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</si>
  <si>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</si>
  <si>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</si>
  <si>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</si>
  <si>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</si>
  <si>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</si>
  <si>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</si>
  <si>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</si>
  <si>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</si>
  <si>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</si>
  <si>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</si>
  <si>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</si>
  <si>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</si>
  <si>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</si>
  <si>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</si>
  <si>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</si>
  <si>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</si>
  <si>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</si>
  <si>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</si>
  <si>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</si>
  <si>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</si>
  <si>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</si>
  <si>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</si>
  <si>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</si>
  <si>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</si>
  <si>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</si>
  <si>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</si>
  <si>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</si>
  <si>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</si>
  <si>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</si>
  <si>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</si>
  <si>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</si>
  <si>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</si>
  <si>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</si>
  <si>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</si>
  <si>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</si>
  <si>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</si>
  <si>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</si>
  <si>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</si>
  <si>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</si>
  <si>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</si>
  <si>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</si>
  <si>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</si>
  <si>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</si>
  <si>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</si>
  <si>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</si>
  <si>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</si>
  <si>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</si>
  <si>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</si>
  <si>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</si>
  <si>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</si>
  <si>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</si>
  <si>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</si>
  <si>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</si>
  <si>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</si>
  <si>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</si>
  <si>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</si>
  <si>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</si>
  <si>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</si>
  <si>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</si>
  <si>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</si>
  <si>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</si>
  <si>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</si>
  <si>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</si>
  <si>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</si>
  <si>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</si>
  <si>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</si>
  <si>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</si>
  <si>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</si>
  <si>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</si>
  <si>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</si>
  <si>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</si>
  <si>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</si>
  <si>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</si>
  <si>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</si>
  <si>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</si>
  <si>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</si>
  <si>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</si>
  <si>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</si>
  <si>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</si>
  <si>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</si>
  <si>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</si>
  <si>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</si>
  <si>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</si>
  <si>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</si>
  <si>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</si>
  <si>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</si>
  <si>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</si>
  <si>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</si>
  <si>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</si>
  <si>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</si>
  <si>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</si>
  <si>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</si>
  <si>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</si>
  <si>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</si>
  <si>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</si>
  <si>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</si>
  <si>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</si>
  <si>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</si>
  <si>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</si>
  <si>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</si>
  <si>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</si>
  <si>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</si>
  <si>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</si>
  <si>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</si>
  <si>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</si>
  <si>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</si>
  <si>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</si>
  <si>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</si>
  <si>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</si>
  <si>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</si>
  <si>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</si>
  <si>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</si>
  <si>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</si>
  <si>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</si>
  <si>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</si>
  <si>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</si>
  <si>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</si>
  <si>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</si>
  <si>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</si>
  <si>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</si>
  <si>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</si>
  <si>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</si>
  <si>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</si>
  <si>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</si>
  <si>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</si>
  <si>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</si>
  <si>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</si>
  <si>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</si>
  <si>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</si>
  <si>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</si>
  <si>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</si>
  <si>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</si>
  <si>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</si>
  <si>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</si>
  <si>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</si>
  <si>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</si>
  <si>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</si>
  <si>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</si>
  <si>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</si>
  <si>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</si>
  <si>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</si>
  <si>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</si>
  <si>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</si>
  <si>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</si>
  <si>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</si>
  <si>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</si>
  <si>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</si>
  <si>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</si>
  <si>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</si>
  <si>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</si>
  <si>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</si>
  <si>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</si>
  <si>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</si>
  <si>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</si>
  <si>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</si>
  <si>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</si>
  <si>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</si>
  <si>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</si>
  <si>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</si>
  <si>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</si>
  <si>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</si>
  <si>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</si>
  <si>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</si>
  <si>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</si>
  <si>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</si>
  <si>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</si>
  <si>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</si>
  <si>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</si>
  <si>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</si>
  <si>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</si>
  <si>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</si>
  <si>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</si>
  <si>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</si>
  <si>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</si>
  <si>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</si>
  <si>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</si>
  <si>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</si>
  <si>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</si>
  <si>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</si>
  <si>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</si>
  <si>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</si>
  <si>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</si>
  <si>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</si>
  <si>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</si>
  <si>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</si>
  <si>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</si>
  <si>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</si>
  <si>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</si>
  <si>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</si>
  <si>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</si>
  <si>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</si>
  <si>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</si>
  <si>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</si>
  <si>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</si>
  <si>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</si>
  <si>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</si>
  <si>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</si>
  <si>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</si>
  <si>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</si>
  <si>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</si>
  <si>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</si>
  <si>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</si>
  <si>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</si>
  <si>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</si>
  <si>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</si>
  <si>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</si>
  <si>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</si>
  <si>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</si>
  <si>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</si>
  <si>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</si>
  <si>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</si>
  <si>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</si>
  <si>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</si>
  <si>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</si>
  <si>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</si>
  <si>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</si>
  <si>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</si>
  <si>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</si>
  <si>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</si>
  <si>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</si>
  <si>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</si>
  <si>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</si>
  <si>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</si>
  <si>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</si>
  <si>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</si>
  <si>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</si>
  <si>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</si>
  <si>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</si>
  <si>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</si>
  <si>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</si>
  <si>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</si>
  <si>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</si>
  <si>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</si>
  <si>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</si>
  <si>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</si>
  <si>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</si>
  <si>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</si>
  <si>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</si>
  <si>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</si>
  <si>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</si>
  <si>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</si>
  <si>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</si>
  <si>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</si>
  <si>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</si>
  <si>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</si>
  <si>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</si>
  <si>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</si>
  <si>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</si>
  <si>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</si>
  <si>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</si>
  <si>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</si>
  <si>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</si>
  <si>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</si>
  <si>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</si>
  <si>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</si>
  <si>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</si>
  <si>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</si>
  <si>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</si>
  <si>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</si>
  <si>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</si>
  <si>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</si>
  <si>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</si>
  <si>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</si>
  <si>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</si>
  <si>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</si>
  <si>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</si>
  <si>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</si>
  <si>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</si>
  <si>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</si>
  <si>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</si>
  <si>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</si>
  <si>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</si>
  <si>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</si>
  <si>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</si>
  <si>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</si>
  <si>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</si>
  <si>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</si>
  <si>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</si>
  <si>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</si>
  <si>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</si>
  <si>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</si>
  <si>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</si>
  <si>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</si>
  <si>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</si>
  <si>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</si>
  <si>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</si>
  <si>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</si>
  <si>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</si>
  <si>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</si>
  <si>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</si>
  <si>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</si>
  <si>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</si>
  <si>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</si>
  <si>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</si>
  <si>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</si>
  <si>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</si>
  <si>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</si>
  <si>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</si>
  <si>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</si>
  <si>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</si>
  <si>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</si>
  <si>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</si>
  <si>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</si>
  <si>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</si>
  <si>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</si>
  <si>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</si>
  <si>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</si>
  <si>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</si>
  <si>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</si>
  <si>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</si>
  <si>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</si>
  <si>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</si>
  <si>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</si>
  <si>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</si>
  <si>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</si>
  <si>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</si>
  <si>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</si>
  <si>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</si>
  <si>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</si>
  <si>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</si>
  <si>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</si>
  <si>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</si>
  <si>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</si>
  <si>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</si>
  <si>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</si>
  <si>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</si>
  <si>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</si>
  <si>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</si>
  <si>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</si>
  <si>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</si>
  <si>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</si>
  <si>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</si>
  <si>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</si>
  <si>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</si>
  <si>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</si>
  <si>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</si>
  <si>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</si>
  <si>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</si>
  <si>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</si>
  <si>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</si>
  <si>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</si>
  <si>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</si>
  <si>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</si>
  <si>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</si>
  <si>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</si>
  <si>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</si>
  <si>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</si>
  <si>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</si>
  <si>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</si>
  <si>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</si>
  <si>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</si>
  <si>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</si>
  <si>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</si>
  <si>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</si>
  <si>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</si>
  <si>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</si>
  <si>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</si>
  <si>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</si>
  <si>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</si>
  <si>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</si>
  <si>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</si>
  <si>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</si>
  <si>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</si>
  <si>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</si>
  <si>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</si>
  <si>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</si>
  <si>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</si>
  <si>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</si>
  <si>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</si>
  <si>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</si>
  <si>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</si>
  <si>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</si>
  <si>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</si>
  <si>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</si>
  <si>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</si>
  <si>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</si>
  <si>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</si>
  <si>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</si>
  <si>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</si>
  <si>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</si>
  <si>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</si>
  <si>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</si>
  <si>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</si>
  <si>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</si>
  <si>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</si>
  <si>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</si>
  <si>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</si>
  <si>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</si>
  <si>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</si>
  <si>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</si>
  <si>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</si>
  <si>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</si>
  <si>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</si>
  <si>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</si>
  <si>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</si>
  <si>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</si>
  <si>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</si>
  <si>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</si>
  <si>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</si>
  <si>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</si>
  <si>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</si>
  <si>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</si>
  <si>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</si>
  <si>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</si>
  <si>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</si>
  <si>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</si>
  <si>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</si>
  <si>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</si>
  <si>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</si>
  <si>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</si>
  <si>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</si>
  <si>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</si>
  <si>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</si>
  <si>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</si>
  <si>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</si>
  <si>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</si>
  <si>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</si>
  <si>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</si>
  <si>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</si>
  <si>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</si>
  <si>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</si>
  <si>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</si>
  <si>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</si>
  <si>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</si>
  <si>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</si>
  <si>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</si>
  <si>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</si>
  <si>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</si>
  <si>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</si>
  <si>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</si>
  <si>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</si>
  <si>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</si>
  <si>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</si>
  <si>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</si>
  <si>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</si>
  <si>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</si>
  <si>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</si>
  <si>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</si>
  <si>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</si>
  <si>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</si>
  <si>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</si>
  <si>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</si>
  <si>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</si>
  <si>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</si>
  <si>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</si>
  <si>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</si>
  <si>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</si>
  <si>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</si>
  <si>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</si>
  <si>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</si>
  <si>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</si>
  <si>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</si>
  <si>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</si>
  <si>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</si>
  <si>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</si>
  <si>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</si>
  <si>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</si>
  <si>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</si>
  <si>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</si>
  <si>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</si>
  <si>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</si>
  <si>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</si>
  <si>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</si>
  <si>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</si>
  <si>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</si>
  <si>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</si>
  <si>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</si>
  <si>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</si>
  <si>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</si>
  <si>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</si>
  <si>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</si>
  <si>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</si>
  <si>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</si>
  <si>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</si>
  <si>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</si>
  <si>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</si>
  <si>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</si>
  <si>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</si>
  <si>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</si>
  <si>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</si>
  <si>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</si>
  <si>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</si>
  <si>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</si>
  <si>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</si>
  <si>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</si>
  <si>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</si>
  <si>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</si>
  <si>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</si>
  <si>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</si>
  <si>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</si>
  <si>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</si>
  <si>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</si>
  <si>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</si>
  <si>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</si>
  <si>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</si>
  <si>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</si>
  <si>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</si>
  <si>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</si>
  <si>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</si>
  <si>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</si>
  <si>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</si>
  <si>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</si>
  <si>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</si>
  <si>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</si>
  <si>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</si>
  <si>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</si>
  <si>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</si>
  <si>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</si>
  <si>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</si>
  <si>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</si>
  <si>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</si>
  <si>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</si>
  <si>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</si>
  <si>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</si>
  <si>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</si>
  <si>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</si>
  <si>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</si>
  <si>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</si>
  <si>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</si>
  <si>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</si>
  <si>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</si>
  <si>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</si>
  <si>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</si>
  <si>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</si>
  <si>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</si>
  <si>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</si>
  <si>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</si>
  <si>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</si>
  <si>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</si>
  <si>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</si>
  <si>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</si>
  <si>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</si>
  <si>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</si>
  <si>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</si>
  <si>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</si>
  <si>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</si>
  <si>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</si>
  <si>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</si>
  <si>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</si>
  <si>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</si>
  <si>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</si>
  <si>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</si>
  <si>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</si>
  <si>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</si>
  <si>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</si>
  <si>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</si>
  <si>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</si>
  <si>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</si>
  <si>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</si>
  <si>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</si>
  <si>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</si>
  <si>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</si>
  <si>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</si>
  <si>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</si>
  <si>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</si>
  <si>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</si>
  <si>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</si>
  <si>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</si>
  <si>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</si>
  <si>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</si>
  <si>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</si>
  <si>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</si>
  <si>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</si>
  <si>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</si>
  <si>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</si>
  <si>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</si>
  <si>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</si>
  <si>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</si>
  <si>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</si>
  <si>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</si>
  <si>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</si>
  <si>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</si>
  <si>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</si>
  <si>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</si>
  <si>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</si>
  <si>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</si>
  <si>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</si>
  <si>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</si>
  <si>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</si>
  <si>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</si>
  <si>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</si>
  <si>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</si>
  <si>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</si>
  <si>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</si>
  <si>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</si>
  <si>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</si>
  <si>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</si>
  <si>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</si>
  <si>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</si>
  <si>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</si>
  <si>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</si>
  <si>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</si>
  <si>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</si>
  <si>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</si>
  <si>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</si>
  <si>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</si>
  <si>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</si>
  <si>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</si>
  <si>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</si>
  <si>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</si>
  <si>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</si>
  <si>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</si>
  <si>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</si>
  <si>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</si>
  <si>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</si>
  <si>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</si>
  <si>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</si>
  <si>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</si>
  <si>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</si>
  <si>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</si>
  <si>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</si>
  <si>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</si>
  <si>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</si>
  <si>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</si>
  <si>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</si>
  <si>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</si>
  <si>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</si>
  <si>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</si>
  <si>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</si>
  <si>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</si>
  <si>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</si>
  <si>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</si>
  <si>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</si>
  <si>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</si>
  <si>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</si>
  <si>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</si>
  <si>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</si>
  <si>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</si>
  <si>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</si>
  <si>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</si>
  <si>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</si>
  <si>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</si>
  <si>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</si>
  <si>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</si>
  <si>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</si>
  <si>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</si>
  <si>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</si>
  <si>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</si>
  <si>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</si>
  <si>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</si>
  <si>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</si>
  <si>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</si>
  <si>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</si>
  <si>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</si>
  <si>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</si>
  <si>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</si>
  <si>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</si>
  <si>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</si>
  <si>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</si>
  <si>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</si>
  <si>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</si>
  <si>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</si>
  <si>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</si>
  <si>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</si>
  <si>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</si>
  <si>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</si>
  <si>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</si>
  <si>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</si>
  <si>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</si>
  <si>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</si>
  <si>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</si>
  <si>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</si>
  <si>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</si>
  <si>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</si>
  <si>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</si>
  <si>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</si>
  <si>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</si>
  <si>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</si>
  <si>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</si>
  <si>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</si>
  <si>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</si>
  <si>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</si>
  <si>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</si>
  <si>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</si>
  <si>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</si>
  <si>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</si>
  <si>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</si>
  <si>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</si>
  <si>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</si>
  <si>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</si>
  <si>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</si>
  <si>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</si>
  <si>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</si>
  <si>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</si>
  <si>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</si>
  <si>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</si>
  <si>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</si>
  <si>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</si>
  <si>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</si>
  <si>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</si>
  <si>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</si>
  <si>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</si>
  <si>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</si>
  <si>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</si>
  <si>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</si>
  <si>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</si>
  <si>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</si>
  <si>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</si>
  <si>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</si>
  <si>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</si>
  <si>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</si>
  <si>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</si>
  <si>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</si>
  <si>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</si>
  <si>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</si>
  <si>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</si>
  <si>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</si>
  <si>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</si>
  <si>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</si>
  <si>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</si>
  <si>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</si>
  <si>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</si>
  <si>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</si>
  <si>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</si>
  <si>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</si>
  <si>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</si>
  <si>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</si>
  <si>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</si>
  <si>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</si>
  <si>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</si>
  <si>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</si>
  <si>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</si>
  <si>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</si>
  <si>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</si>
  <si>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</si>
  <si>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</si>
  <si>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</si>
  <si>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</si>
  <si>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</si>
  <si>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</si>
  <si>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</si>
  <si>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</si>
  <si>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</si>
  <si>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</si>
  <si>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</si>
  <si>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</si>
  <si>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</si>
  <si>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</si>
  <si>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</si>
  <si>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</si>
  <si>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</si>
  <si>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</si>
  <si>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</si>
  <si>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</si>
  <si>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</si>
  <si>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</si>
  <si>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</si>
  <si>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</si>
  <si>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</si>
  <si>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</si>
  <si>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</si>
  <si>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</si>
  <si>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</si>
  <si>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</si>
  <si>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</si>
  <si>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</si>
  <si>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</si>
  <si>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</si>
  <si>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</si>
  <si>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</si>
  <si>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</si>
  <si>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</si>
  <si>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</si>
  <si>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</si>
  <si>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</si>
  <si>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</si>
  <si>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</si>
  <si>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</si>
  <si>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</si>
  <si>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</si>
  <si>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</si>
  <si>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</si>
  <si>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</si>
  <si>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</si>
  <si>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</si>
  <si>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</si>
  <si>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</si>
  <si>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</si>
  <si>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</si>
  <si>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</si>
  <si>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</si>
  <si>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</si>
  <si>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</si>
  <si>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</si>
  <si>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</si>
  <si>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</si>
  <si>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</si>
  <si>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</si>
  <si>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</si>
  <si>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</si>
  <si>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</si>
  <si>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</si>
  <si>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</si>
  <si>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</si>
  <si>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</si>
  <si>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</si>
  <si>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</si>
  <si>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</si>
  <si>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</si>
  <si>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</si>
  <si>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</si>
  <si>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</si>
  <si>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</si>
  <si>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</si>
  <si>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</si>
  <si>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</si>
  <si>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</si>
  <si>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</si>
  <si>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</si>
  <si>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</si>
  <si>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</si>
  <si>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</si>
  <si>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</si>
  <si>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</si>
  <si>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</si>
  <si>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</si>
  <si>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</si>
  <si>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</si>
  <si>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</si>
  <si>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</si>
  <si>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</si>
  <si>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</si>
  <si>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</si>
  <si>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</si>
  <si>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</si>
  <si>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</si>
  <si>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</si>
  <si>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</si>
  <si>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</si>
  <si>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</si>
  <si>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</si>
  <si>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</si>
  <si>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</si>
  <si>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</si>
  <si>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</si>
  <si>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</si>
  <si>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</si>
  <si>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</si>
  <si>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</si>
  <si>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</si>
  <si>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</si>
  <si>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</si>
  <si>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</si>
  <si>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</si>
  <si>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</si>
  <si>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</si>
  <si>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</si>
  <si>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</si>
  <si>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</si>
  <si>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</si>
  <si>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</si>
  <si>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</si>
  <si>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</si>
  <si>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</si>
  <si>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</si>
  <si>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</si>
  <si>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</si>
  <si>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</si>
  <si>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</si>
  <si>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</si>
  <si>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</si>
  <si>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</si>
  <si>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</si>
  <si>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</si>
  <si>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</si>
  <si>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</si>
  <si>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</si>
  <si>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</si>
  <si>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</si>
  <si>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</si>
  <si>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</si>
  <si>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</si>
  <si>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</si>
  <si>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</si>
  <si>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</si>
  <si>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</si>
  <si>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</si>
  <si>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</si>
  <si>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</si>
  <si>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</si>
  <si>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</si>
  <si>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</si>
  <si>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</si>
  <si>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</si>
  <si>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</si>
  <si>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</si>
  <si>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</si>
  <si>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</si>
  <si>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</si>
  <si>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</si>
  <si>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</si>
  <si>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</si>
  <si>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</si>
  <si>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</si>
  <si>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</si>
  <si>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</si>
  <si>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</si>
  <si>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</si>
  <si>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</si>
  <si>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</si>
  <si>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</si>
  <si>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</si>
  <si>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</si>
  <si>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</si>
  <si>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</si>
  <si>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</si>
  <si>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</si>
  <si>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</si>
  <si>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</si>
  <si>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</si>
  <si>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</si>
  <si>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</si>
  <si>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</si>
  <si>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</si>
  <si>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</si>
  <si>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</si>
  <si>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</si>
  <si>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</si>
  <si>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</si>
  <si>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</si>
  <si>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</si>
  <si>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</si>
  <si>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</si>
  <si>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</si>
  <si>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</si>
  <si>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</si>
  <si>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</si>
  <si>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</si>
  <si>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</si>
  <si>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</si>
  <si>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</si>
  <si>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</si>
  <si>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</si>
  <si>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</si>
  <si>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</si>
  <si>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</si>
  <si>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</si>
  <si>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</si>
  <si>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</si>
  <si>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</si>
  <si>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</si>
  <si>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</si>
  <si>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</si>
  <si>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</si>
  <si>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</si>
  <si>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</si>
  <si>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</si>
  <si>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</si>
  <si>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</si>
  <si>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</si>
  <si>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</si>
  <si>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</si>
  <si>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</si>
  <si>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</si>
  <si>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</si>
  <si>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</si>
  <si>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</si>
  <si>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</si>
  <si>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</si>
  <si>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</si>
  <si>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</si>
  <si>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</si>
  <si>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</si>
  <si>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</si>
  <si>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</si>
  <si>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</si>
  <si>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</si>
  <si>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</si>
  <si>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</si>
  <si>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</si>
  <si>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</si>
  <si>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</si>
  <si>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</si>
  <si>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</si>
  <si>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</si>
  <si>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</si>
  <si>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</si>
  <si>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</si>
  <si>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</si>
  <si>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</si>
  <si>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</si>
  <si>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</si>
  <si>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</si>
  <si>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</si>
  <si>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</si>
  <si>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</si>
  <si>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</si>
  <si>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</si>
  <si>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</si>
  <si>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</si>
  <si>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</si>
  <si>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</si>
  <si>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</si>
  <si>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</si>
  <si>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</si>
  <si>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</si>
  <si>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</si>
  <si>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</si>
  <si>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</si>
  <si>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</si>
  <si>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</si>
  <si>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</si>
  <si>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</si>
  <si>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</si>
  <si>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</si>
  <si>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</si>
  <si>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</si>
  <si>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</si>
  <si>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</si>
  <si>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</si>
  <si>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</si>
  <si>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</si>
  <si>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</si>
  <si>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</si>
  <si>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</si>
  <si>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</si>
  <si>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</si>
  <si>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</si>
  <si>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</si>
  <si>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</si>
  <si>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</si>
  <si>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</si>
  <si>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</si>
  <si>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</si>
  <si>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</si>
  <si>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</si>
  <si>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</si>
  <si>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</si>
  <si>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</si>
  <si>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</si>
  <si>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</si>
  <si>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</si>
  <si>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</si>
  <si>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</si>
  <si>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</si>
  <si>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</si>
  <si>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</si>
  <si>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</si>
  <si>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</si>
  <si>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</si>
  <si>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</si>
  <si>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</si>
  <si>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</si>
  <si>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</si>
  <si>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</si>
  <si>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</si>
  <si>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</si>
  <si>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</si>
  <si>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</si>
  <si>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</si>
  <si>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</si>
  <si>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</si>
  <si>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</si>
  <si>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</si>
  <si>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</si>
  <si>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</si>
  <si>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</si>
  <si>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</si>
  <si>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</si>
  <si>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</si>
  <si>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</si>
  <si>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</si>
  <si>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</si>
  <si>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</si>
  <si>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</si>
  <si>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</si>
  <si>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</si>
  <si>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</si>
  <si>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</si>
  <si>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</si>
  <si>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</si>
  <si>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</si>
  <si>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</si>
  <si>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</si>
  <si>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</si>
  <si>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</si>
  <si>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</si>
  <si>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</si>
  <si>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</si>
  <si>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</si>
  <si>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</si>
  <si>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</si>
  <si>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</si>
  <si>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</si>
  <si>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</si>
  <si>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</si>
  <si>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</si>
  <si>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</si>
  <si>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</si>
  <si>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</si>
  <si>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</si>
  <si>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</si>
  <si>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</si>
  <si>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</si>
  <si>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</si>
  <si>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</si>
  <si>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</si>
  <si>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</si>
  <si>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</si>
  <si>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</si>
  <si>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</si>
  <si>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</si>
  <si>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</si>
  <si>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</si>
  <si>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</si>
  <si>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</si>
  <si>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</si>
  <si>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</si>
  <si>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</si>
  <si>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</si>
  <si>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</si>
  <si>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</si>
  <si>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</si>
  <si>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</si>
  <si>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</si>
  <si>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</si>
  <si>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</si>
  <si>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</si>
  <si>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</si>
  <si>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</si>
  <si>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</si>
  <si>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</si>
  <si>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</si>
  <si>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</si>
  <si>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</si>
  <si>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</si>
  <si>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</si>
  <si>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</si>
  <si>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</si>
  <si>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</si>
  <si>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</si>
  <si>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</si>
  <si>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</si>
  <si>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</si>
  <si>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</si>
  <si>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</si>
  <si>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</si>
  <si>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</si>
  <si>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</si>
  <si>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</si>
  <si>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</si>
  <si>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</si>
  <si>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</si>
  <si>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</si>
  <si>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</si>
  <si>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</si>
  <si>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</si>
  <si>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</si>
  <si>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</si>
  <si>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</si>
  <si>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</si>
  <si>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</si>
  <si>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</si>
  <si>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</si>
  <si>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</si>
  <si>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</si>
  <si>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</si>
  <si>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</si>
  <si>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</si>
  <si>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</si>
  <si>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</si>
  <si>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</si>
  <si>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</si>
  <si>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</si>
  <si>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</si>
  <si>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</si>
  <si>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</si>
  <si>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</si>
  <si>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</si>
  <si>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</si>
  <si>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</si>
  <si>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</si>
  <si>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</si>
  <si>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</si>
  <si>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</si>
  <si>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</si>
  <si>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</si>
  <si>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</si>
  <si>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</si>
  <si>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</si>
  <si>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</si>
  <si>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</si>
  <si>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</si>
  <si>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</si>
  <si>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</si>
  <si>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</si>
  <si>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</si>
  <si>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</si>
  <si>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</si>
  <si>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</si>
  <si>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</si>
  <si>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</si>
  <si>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</si>
  <si>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</si>
  <si>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</si>
  <si>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</si>
  <si>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</si>
  <si>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</si>
  <si>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</si>
  <si>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</si>
  <si>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</si>
  <si>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</si>
  <si>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</si>
  <si>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</si>
  <si>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</si>
  <si>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</si>
  <si>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</si>
  <si>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</si>
  <si>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</si>
  <si>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</si>
  <si>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</si>
  <si>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</si>
  <si>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</si>
  <si>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</si>
  <si>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</si>
  <si>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</si>
  <si>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</si>
  <si>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</si>
  <si>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</si>
  <si>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</si>
  <si>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</si>
  <si>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</si>
  <si>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</si>
  <si>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</si>
  <si>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</si>
  <si>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</si>
  <si>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</si>
  <si>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</si>
  <si>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</si>
  <si>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</si>
  <si>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</si>
  <si>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</si>
  <si>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</si>
  <si>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</si>
  <si>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</si>
  <si>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</si>
  <si>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</si>
  <si>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</si>
  <si>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</si>
  <si>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</si>
  <si>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</si>
  <si>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</si>
  <si>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</si>
  <si>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</si>
  <si>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</si>
  <si>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</si>
  <si>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</si>
  <si>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</si>
  <si>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</si>
  <si>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</si>
  <si>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</si>
  <si>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</si>
  <si>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</si>
  <si>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</si>
  <si>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</si>
  <si>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</si>
  <si>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</si>
  <si>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</si>
  <si>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</si>
  <si>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</si>
  <si>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</si>
  <si>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</si>
  <si>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</si>
  <si>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</si>
  <si>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</si>
  <si>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</si>
  <si>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</si>
  <si>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</si>
  <si>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</si>
  <si>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</si>
  <si>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</si>
  <si>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</si>
  <si>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</si>
  <si>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</si>
  <si>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</si>
  <si>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</si>
  <si>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</si>
  <si>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</si>
  <si>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</si>
  <si>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</si>
  <si>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</si>
  <si>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</si>
  <si>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</si>
  <si>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</si>
  <si>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</si>
  <si>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</si>
  <si>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</si>
  <si>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</si>
  <si>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</si>
  <si>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</si>
  <si>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</si>
  <si>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</si>
  <si>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</si>
  <si>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</si>
  <si>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</si>
  <si>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</si>
  <si>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</si>
  <si>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</si>
  <si>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</si>
  <si>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</si>
  <si>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</si>
  <si>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</si>
  <si>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</si>
  <si>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</si>
  <si>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</si>
  <si>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</si>
  <si>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</si>
  <si>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</si>
  <si>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</si>
  <si>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</si>
  <si>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</si>
  <si>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</si>
  <si>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</si>
  <si>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</si>
  <si>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</si>
  <si>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</si>
  <si>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</si>
  <si>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</si>
  <si>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</si>
  <si>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</si>
  <si>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</si>
  <si>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</si>
  <si>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</si>
  <si>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</si>
  <si>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</si>
  <si>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</si>
  <si>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</si>
  <si>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</si>
  <si>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</si>
  <si>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</si>
  <si>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</si>
  <si>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</si>
  <si>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</si>
  <si>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</si>
  <si>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</si>
  <si>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</si>
  <si>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</si>
  <si>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</si>
  <si>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</si>
  <si>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</si>
  <si>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</si>
  <si>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</si>
  <si>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</si>
  <si>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</si>
  <si>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</si>
  <si>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</si>
  <si>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</si>
  <si>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</si>
  <si>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</si>
  <si>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</si>
  <si>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</si>
  <si>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</si>
  <si>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</si>
  <si>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</si>
  <si>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</si>
  <si>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</si>
  <si>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</si>
  <si>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</si>
  <si>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</si>
  <si>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</si>
  <si>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</si>
  <si>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</si>
  <si>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</si>
  <si>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</si>
  <si>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</si>
  <si>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</si>
  <si>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</si>
  <si>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</si>
  <si>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</si>
  <si>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</si>
  <si>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</si>
  <si>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</si>
  <si>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</si>
  <si>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</si>
  <si>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</si>
  <si>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</si>
  <si>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</si>
  <si>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</si>
  <si>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</si>
  <si>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</si>
  <si>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</si>
  <si>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</si>
  <si>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</si>
  <si>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</si>
  <si>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</si>
  <si>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</si>
  <si>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</si>
  <si>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</si>
  <si>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</si>
  <si>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</si>
  <si>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</si>
  <si>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</si>
  <si>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</si>
  <si>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</si>
  <si>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</si>
  <si>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</si>
  <si>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</si>
  <si>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</si>
  <si>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</si>
  <si>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</si>
  <si>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</si>
  <si>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</si>
  <si>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</si>
  <si>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</si>
  <si>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</si>
  <si>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</si>
  <si>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</si>
  <si>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</si>
  <si>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</si>
  <si>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</si>
  <si>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</si>
  <si>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</si>
  <si>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</si>
  <si>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</si>
  <si>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</si>
  <si>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</si>
  <si>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</si>
  <si>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</si>
  <si>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</si>
  <si>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</si>
  <si>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</si>
  <si>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</si>
  <si>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</si>
  <si>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</si>
  <si>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</si>
  <si>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</si>
  <si>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</si>
  <si>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</si>
  <si>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</si>
  <si>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</si>
  <si>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</si>
  <si>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</si>
  <si>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</si>
  <si>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</si>
  <si>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</si>
  <si>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</si>
  <si>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</si>
  <si>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</si>
  <si>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</si>
  <si>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</si>
  <si>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</si>
  <si>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</si>
  <si>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</si>
  <si>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</si>
  <si>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</si>
  <si>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</si>
  <si>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</si>
  <si>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</si>
  <si>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</si>
  <si>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</si>
  <si>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</si>
  <si>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</si>
  <si>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</si>
  <si>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</si>
  <si>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</si>
  <si>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</si>
  <si>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</si>
  <si>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</si>
  <si>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</si>
  <si>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</si>
  <si>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</si>
  <si>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</si>
  <si>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</si>
  <si>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</si>
  <si>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</si>
  <si>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</si>
  <si>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</si>
  <si>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</si>
  <si>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</si>
  <si>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</si>
  <si>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</si>
  <si>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</si>
  <si>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</si>
  <si>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</si>
  <si>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</si>
  <si>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</si>
  <si>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</si>
  <si>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</si>
  <si>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</si>
  <si>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</si>
  <si>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</si>
  <si>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</si>
  <si>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</si>
  <si>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</si>
  <si>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</si>
  <si>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</si>
  <si>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</si>
  <si>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</si>
  <si>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</si>
  <si>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</si>
  <si>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</si>
  <si>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</si>
  <si>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</si>
  <si>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</si>
  <si>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</si>
  <si>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</si>
  <si>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</si>
  <si>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</si>
  <si>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</si>
  <si>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</si>
  <si>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</si>
  <si>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</si>
  <si>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</si>
  <si>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</si>
  <si>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</si>
  <si>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</si>
  <si>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</si>
  <si>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</si>
  <si>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</si>
  <si>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</si>
  <si>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</si>
  <si>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</si>
  <si>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</si>
  <si>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</si>
  <si>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</si>
  <si>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</si>
  <si>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</si>
  <si>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</si>
  <si>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</si>
  <si>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</si>
  <si>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</si>
  <si>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</si>
  <si>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</si>
  <si>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</si>
  <si>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</si>
  <si>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</si>
  <si>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</si>
  <si>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</si>
  <si>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</si>
  <si>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</si>
  <si>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</si>
  <si>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</si>
  <si>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</si>
  <si>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</si>
  <si>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</si>
  <si>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</si>
  <si>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</si>
  <si>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</si>
  <si>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</si>
  <si>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</si>
  <si>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</si>
  <si>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</si>
  <si>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</si>
  <si>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</si>
  <si>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</si>
  <si>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</si>
  <si>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</si>
  <si>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</si>
  <si>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</si>
  <si>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</si>
  <si>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</si>
  <si>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</si>
  <si>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</si>
  <si>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</si>
  <si>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</si>
  <si>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</si>
  <si>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</si>
  <si>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</si>
  <si>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</si>
  <si>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</si>
  <si>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</si>
  <si>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</si>
  <si>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</si>
  <si>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</si>
  <si>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</si>
  <si>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</si>
  <si>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</si>
  <si>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</si>
  <si>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</si>
  <si>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</si>
  <si>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</si>
  <si>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</si>
  <si>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</si>
  <si>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</si>
  <si>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</si>
  <si>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</si>
  <si>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</si>
  <si>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</si>
  <si>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</si>
  <si>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</si>
  <si>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</si>
  <si>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</si>
  <si>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</si>
  <si>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</si>
  <si>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</si>
  <si>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</si>
  <si>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</si>
  <si>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</si>
  <si>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</si>
  <si>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</si>
  <si>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</si>
  <si>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</si>
  <si>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</si>
  <si>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</si>
  <si>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</si>
  <si>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</si>
  <si>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</si>
  <si>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</si>
  <si>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</si>
  <si>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</si>
  <si>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</si>
  <si>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</si>
  <si>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</si>
  <si>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</si>
  <si>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</si>
  <si>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</si>
  <si>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</si>
  <si>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</si>
  <si>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</si>
  <si>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</si>
  <si>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</si>
  <si>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</si>
  <si>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</si>
  <si>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</si>
  <si>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</si>
  <si>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</si>
  <si>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</si>
  <si>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</si>
  <si>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</si>
  <si>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</si>
  <si>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</si>
  <si>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</si>
  <si>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</si>
  <si>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</si>
  <si>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</si>
  <si>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</si>
  <si>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</si>
  <si>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</si>
  <si>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</si>
  <si>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</si>
  <si>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</si>
  <si>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</si>
  <si>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</si>
  <si>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</si>
  <si>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</si>
  <si>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</si>
  <si>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</si>
  <si>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</si>
  <si>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</si>
  <si>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</si>
  <si>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</si>
  <si>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</si>
  <si>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</si>
  <si>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</si>
  <si>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</si>
  <si>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</si>
  <si>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</si>
  <si>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</si>
  <si>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</si>
  <si>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</si>
  <si>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</si>
  <si>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</si>
  <si>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</si>
  <si>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</si>
  <si>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</si>
  <si>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</si>
  <si>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</si>
  <si>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</si>
  <si>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</si>
  <si>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</si>
  <si>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</si>
  <si>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</si>
  <si>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</si>
  <si>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</si>
  <si>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</si>
  <si>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</si>
  <si>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</si>
  <si>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</si>
  <si>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</si>
  <si>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</si>
  <si>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</si>
  <si>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</si>
  <si>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</si>
  <si>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</si>
  <si>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</si>
  <si>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</si>
  <si>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</si>
  <si>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</si>
  <si>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</si>
  <si>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</si>
  <si>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</si>
  <si>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</si>
  <si>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</si>
  <si>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</si>
  <si>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</si>
  <si>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</si>
  <si>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</si>
  <si>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</si>
  <si>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</si>
  <si>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</si>
  <si>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</si>
  <si>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</si>
  <si>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</si>
  <si>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</si>
  <si>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</si>
  <si>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</si>
  <si>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</si>
  <si>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</si>
  <si>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</si>
  <si>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</si>
  <si>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</si>
  <si>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</si>
  <si>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</si>
  <si>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</si>
  <si>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</si>
  <si>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</si>
  <si>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</si>
  <si>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</si>
  <si>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</si>
  <si>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</si>
  <si>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</si>
  <si>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</si>
  <si>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</si>
  <si>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</si>
  <si>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</si>
  <si>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</si>
  <si>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</si>
  <si>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</si>
  <si>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</si>
  <si>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</si>
  <si>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</si>
  <si>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</si>
  <si>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</si>
  <si>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</si>
  <si>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</si>
  <si>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</si>
  <si>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</si>
  <si>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</si>
  <si>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</si>
  <si>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</si>
  <si>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</si>
  <si>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</si>
  <si>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</si>
  <si>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</si>
  <si>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</si>
  <si>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</si>
  <si>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</si>
  <si>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</si>
  <si>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</si>
  <si>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</si>
  <si>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</si>
  <si>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</si>
  <si>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</si>
  <si>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</si>
  <si>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</si>
  <si>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</si>
  <si>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</si>
  <si>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</si>
  <si>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</si>
  <si>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</si>
  <si>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</si>
  <si>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</si>
  <si>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</si>
  <si>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</si>
  <si>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</si>
  <si>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</si>
  <si>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</si>
  <si>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</si>
  <si>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</si>
  <si>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</si>
  <si>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</si>
  <si>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</si>
  <si>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</si>
  <si>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</si>
  <si>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</si>
  <si>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</si>
  <si>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</si>
  <si>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</si>
  <si>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</si>
  <si>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</si>
  <si>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</si>
  <si>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</si>
  <si>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</si>
  <si>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</si>
  <si>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</si>
  <si>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</si>
  <si>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</si>
  <si>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</si>
  <si>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</si>
  <si>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</si>
  <si>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</si>
  <si>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</si>
  <si>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</si>
  <si>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</si>
  <si>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</si>
  <si>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</si>
  <si>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</si>
  <si>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</si>
  <si>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</si>
  <si>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</si>
  <si>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</si>
  <si>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</si>
  <si>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</si>
  <si>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</si>
  <si>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</si>
  <si>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</si>
  <si>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</si>
  <si>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</si>
  <si>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</si>
  <si>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</si>
  <si>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</si>
  <si>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</si>
  <si>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</si>
  <si>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</si>
  <si>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</si>
  <si>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</si>
  <si>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</si>
  <si>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</si>
  <si>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</si>
  <si>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</si>
  <si>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</si>
  <si>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</si>
  <si>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</si>
  <si>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</si>
  <si>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</si>
  <si>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</si>
  <si>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</si>
  <si>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</si>
  <si>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</si>
  <si>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</si>
  <si>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</si>
  <si>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</si>
  <si>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</si>
  <si>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</si>
  <si>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</si>
  <si>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</si>
  <si>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</si>
  <si>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</si>
  <si>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</si>
  <si>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</si>
  <si>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</si>
  <si>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</si>
  <si>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</si>
  <si>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</si>
  <si>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</si>
  <si>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</si>
  <si>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</si>
  <si>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</si>
  <si>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</si>
  <si>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</si>
  <si>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</si>
  <si>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</si>
  <si>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</si>
  <si>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</si>
  <si>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</si>
  <si>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</si>
  <si>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</si>
  <si>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</si>
  <si>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</si>
  <si>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</si>
  <si>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</si>
  <si>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</si>
  <si>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</si>
  <si>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</si>
  <si>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</si>
  <si>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</si>
  <si>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</si>
  <si>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</si>
  <si>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</si>
  <si>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</si>
  <si>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</si>
  <si>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</si>
  <si>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</si>
  <si>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</si>
  <si>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</si>
  <si>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</si>
  <si>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</si>
  <si>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</si>
  <si>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</si>
  <si>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</si>
  <si>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</si>
  <si>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</si>
  <si>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</si>
  <si>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</si>
  <si>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</si>
  <si>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</si>
  <si>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</si>
  <si>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</si>
  <si>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</si>
  <si>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</si>
  <si>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</si>
  <si>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</si>
  <si>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</si>
  <si>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</si>
  <si>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</si>
  <si>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</si>
  <si>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</si>
  <si>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</si>
  <si>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</si>
  <si>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</si>
  <si>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</si>
  <si>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</si>
  <si>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</si>
  <si>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</si>
  <si>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</si>
  <si>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</si>
  <si>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</si>
  <si>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</si>
  <si>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</si>
  <si>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</si>
  <si>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</si>
  <si>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</si>
  <si>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</si>
  <si>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</si>
  <si>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</si>
  <si>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</si>
  <si>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</si>
  <si>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</si>
  <si>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</si>
  <si>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</si>
  <si>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</si>
  <si>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</si>
  <si>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</si>
  <si>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</si>
  <si>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</si>
  <si>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</si>
  <si>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</si>
  <si>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</si>
  <si>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</si>
  <si>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</si>
  <si>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</si>
  <si>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</si>
  <si>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</si>
  <si>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</si>
  <si>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</si>
  <si>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</si>
  <si>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</si>
  <si>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</si>
  <si>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</si>
  <si>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</si>
  <si>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</si>
  <si>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</si>
  <si>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</si>
  <si>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</si>
  <si>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</si>
  <si>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</si>
  <si>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</si>
  <si>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</si>
  <si>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</si>
  <si>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</si>
  <si>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</si>
  <si>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</si>
  <si>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</si>
  <si>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</si>
  <si>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</si>
  <si>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</si>
  <si>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</si>
  <si>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</si>
  <si>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</si>
  <si>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</si>
  <si>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</si>
  <si>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</si>
  <si>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</si>
  <si>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</si>
  <si>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</si>
  <si>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</si>
  <si>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</si>
  <si>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</si>
  <si>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</si>
  <si>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</si>
  <si>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</si>
  <si>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</si>
  <si>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</si>
  <si>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</si>
  <si>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</si>
  <si>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</si>
  <si>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</si>
  <si>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</si>
  <si>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</si>
  <si>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</si>
  <si>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</si>
  <si>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</si>
  <si>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</si>
  <si>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</si>
  <si>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</si>
  <si>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</si>
  <si>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</si>
  <si>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</si>
  <si>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</si>
  <si>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</si>
  <si>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</si>
  <si>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</si>
  <si>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</si>
  <si>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</si>
  <si>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</si>
  <si>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</si>
  <si>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</si>
  <si>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</si>
  <si>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</si>
  <si>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</si>
  <si>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</si>
  <si>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</si>
  <si>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</si>
  <si>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</si>
  <si>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</si>
  <si>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</si>
  <si>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</si>
  <si>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</si>
  <si>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</si>
  <si>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</si>
  <si>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</si>
  <si>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</si>
  <si>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</si>
  <si>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</si>
  <si>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</si>
  <si>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</si>
  <si>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</si>
  <si>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</si>
  <si>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</si>
  <si>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</si>
  <si>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</si>
  <si>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</si>
  <si>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</si>
  <si>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</si>
  <si>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</si>
  <si>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</si>
  <si>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</si>
  <si>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</si>
  <si>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</si>
  <si>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</si>
  <si>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</si>
  <si>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</si>
  <si>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</si>
  <si>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</si>
  <si>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</si>
  <si>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</si>
  <si>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</si>
  <si>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</si>
  <si>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</si>
  <si>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</si>
  <si>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</si>
  <si>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</si>
  <si>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</si>
  <si>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</si>
  <si>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</si>
  <si>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</si>
  <si>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</si>
  <si>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</si>
  <si>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</si>
  <si>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</si>
  <si>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</si>
  <si>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</si>
  <si>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</si>
  <si>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</si>
  <si>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</si>
  <si>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</si>
  <si>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</si>
  <si>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</si>
  <si>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</si>
  <si>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</si>
  <si>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</si>
  <si>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</si>
  <si>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</si>
  <si>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</si>
  <si>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</si>
  <si>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</si>
  <si>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</si>
  <si>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</si>
  <si>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</si>
  <si>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</si>
  <si>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</si>
  <si>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</si>
  <si>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</si>
  <si>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</si>
  <si>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</si>
  <si>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</si>
  <si>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</si>
  <si>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</si>
  <si>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</si>
  <si>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</si>
  <si>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</si>
  <si>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</si>
  <si>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</si>
  <si>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</si>
  <si>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</si>
  <si>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</si>
  <si>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</si>
  <si>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</si>
  <si>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</si>
  <si>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</si>
  <si>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</si>
  <si>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</si>
  <si>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</si>
  <si>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</si>
  <si>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</si>
  <si>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</si>
  <si>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</si>
  <si>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</si>
  <si>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</si>
  <si>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</si>
  <si>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</si>
  <si>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</si>
  <si>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</si>
  <si>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</si>
  <si>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</si>
  <si>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</si>
  <si>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</si>
  <si>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</si>
  <si>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</si>
  <si>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</si>
  <si>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</si>
  <si>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</si>
  <si>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</si>
  <si>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</si>
  <si>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</si>
  <si>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</si>
  <si>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</si>
  <si>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</si>
  <si>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</si>
  <si>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</si>
  <si>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</si>
  <si>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</si>
  <si>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</si>
  <si>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</si>
  <si>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</si>
  <si>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</si>
  <si>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</si>
  <si>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</si>
  <si>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</si>
  <si>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</si>
  <si>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</si>
  <si>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</si>
  <si>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</si>
  <si>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</si>
  <si>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</si>
  <si>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</si>
  <si>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</si>
  <si>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</si>
  <si>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</si>
  <si>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</si>
  <si>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</si>
  <si>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</si>
  <si>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</si>
  <si>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</si>
  <si>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</si>
  <si>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</si>
  <si>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</si>
  <si>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</si>
  <si>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</si>
  <si>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</si>
  <si>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</si>
  <si>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</si>
  <si>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</si>
  <si>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</si>
  <si>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</si>
  <si>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</si>
  <si>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</si>
  <si>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</si>
  <si>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</si>
  <si>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</si>
  <si>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</si>
  <si>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</si>
  <si>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</si>
  <si>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</si>
  <si>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</si>
  <si>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</si>
  <si>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</si>
  <si>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</si>
  <si>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</si>
  <si>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</si>
  <si>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</si>
  <si>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</si>
  <si>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</si>
  <si>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</si>
  <si>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</si>
  <si>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</si>
  <si>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</si>
  <si>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</si>
  <si>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</si>
  <si>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</si>
  <si>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</si>
  <si>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</si>
  <si>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</si>
  <si>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</si>
  <si>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</si>
  <si>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</si>
  <si>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</si>
  <si>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</si>
  <si>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</si>
  <si>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</si>
  <si>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</si>
  <si>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</si>
  <si>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</si>
  <si>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</si>
  <si>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</si>
  <si>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</si>
  <si>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</si>
  <si>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</si>
  <si>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</si>
  <si>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</si>
  <si>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</si>
  <si>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</si>
  <si>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</si>
  <si>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</si>
  <si>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</si>
  <si>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</si>
  <si>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</si>
  <si>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</si>
  <si>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</si>
  <si>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</si>
  <si>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</si>
  <si>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</si>
  <si>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</si>
  <si>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</si>
  <si>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</si>
  <si>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</si>
  <si>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</si>
  <si>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</si>
  <si>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</si>
  <si>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</si>
  <si>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</si>
  <si>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</si>
  <si>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</si>
  <si>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</si>
  <si>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</si>
  <si>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</si>
  <si>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</si>
  <si>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</si>
  <si>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</si>
  <si>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</si>
  <si>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</si>
  <si>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</si>
  <si>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</si>
  <si>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</si>
  <si>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</si>
  <si>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</si>
  <si>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</si>
  <si>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</si>
  <si>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</si>
  <si>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</si>
  <si>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</si>
  <si>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</si>
  <si>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</si>
  <si>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</si>
  <si>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</si>
  <si>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</si>
  <si>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</si>
  <si>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</si>
  <si>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</si>
  <si>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</si>
  <si>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</si>
  <si>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</si>
  <si>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</si>
  <si>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</si>
  <si>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</si>
  <si>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</si>
  <si>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</si>
  <si>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</si>
  <si>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</si>
  <si>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</si>
  <si>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</si>
  <si>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</si>
  <si>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</si>
  <si>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</si>
  <si>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</si>
  <si>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</si>
  <si>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</si>
  <si>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</si>
  <si>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</si>
  <si>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</si>
  <si>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</si>
  <si>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</si>
  <si>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</si>
  <si>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</si>
  <si>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</si>
  <si>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</si>
  <si>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</si>
  <si>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</si>
  <si>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</si>
  <si>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</si>
  <si>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</si>
  <si>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</si>
  <si>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</si>
  <si>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</si>
  <si>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</si>
  <si>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</si>
  <si>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</si>
  <si>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</si>
  <si>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</si>
  <si>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</si>
  <si>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</si>
  <si>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</si>
  <si>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</si>
  <si>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</si>
  <si>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</si>
  <si>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</si>
  <si>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</si>
  <si>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</si>
  <si>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</si>
  <si>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</si>
  <si>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</si>
  <si>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</si>
  <si>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</si>
  <si>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</si>
  <si>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</si>
  <si>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</si>
  <si>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</si>
  <si>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</si>
  <si>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</si>
  <si>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</si>
  <si>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</si>
  <si>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</si>
  <si>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</si>
  <si>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</si>
  <si>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</si>
  <si>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</si>
  <si>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</si>
  <si>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</si>
  <si>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</si>
  <si>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</si>
  <si>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</si>
  <si>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</si>
  <si>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</si>
  <si>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</si>
  <si>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</si>
  <si>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</si>
  <si>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</si>
  <si>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</si>
  <si>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</si>
  <si>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</si>
  <si>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</si>
  <si>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</si>
  <si>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</si>
  <si>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</si>
  <si>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</si>
  <si>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</si>
  <si>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</si>
  <si>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</si>
  <si>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</si>
  <si>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</si>
  <si>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</si>
  <si>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</si>
  <si>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</si>
  <si>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</si>
  <si>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</si>
  <si>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</si>
  <si>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</si>
  <si>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</si>
  <si>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</si>
  <si>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</si>
  <si>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</si>
  <si>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</si>
  <si>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</si>
  <si>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</si>
  <si>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</si>
  <si>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</si>
  <si>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</si>
  <si>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</si>
  <si>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</si>
  <si>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</si>
  <si>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</si>
  <si>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</si>
  <si>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</si>
  <si>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</si>
  <si>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</si>
  <si>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</si>
  <si>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</si>
  <si>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</si>
  <si>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</si>
  <si>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</si>
  <si>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</si>
  <si>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</si>
  <si>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</si>
  <si>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</si>
  <si>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</si>
  <si>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</si>
  <si>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</si>
  <si>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</si>
  <si>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</si>
  <si>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</si>
  <si>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</si>
  <si>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</si>
  <si>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</si>
  <si>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</si>
  <si>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</si>
  <si>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</si>
  <si>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</si>
  <si>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</si>
  <si>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</si>
  <si>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</si>
  <si>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</si>
  <si>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</si>
  <si>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</si>
  <si>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</si>
  <si>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</si>
  <si>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</si>
  <si>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</si>
  <si>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</si>
  <si>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</si>
  <si>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</si>
  <si>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</si>
  <si>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</si>
  <si>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</si>
  <si>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</si>
  <si>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</si>
  <si>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</si>
  <si>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</si>
  <si>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</si>
  <si>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</si>
  <si>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</si>
  <si>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</si>
  <si>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</si>
  <si>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</si>
  <si>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</si>
  <si>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</si>
  <si>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</si>
  <si>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</si>
  <si>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</si>
  <si>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</si>
  <si>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</si>
  <si>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</si>
  <si>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</si>
  <si>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</si>
  <si>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</si>
  <si>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</si>
  <si>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</si>
  <si>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</si>
  <si>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</si>
  <si>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</si>
  <si>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</si>
  <si>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</si>
  <si>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</si>
  <si>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</si>
  <si>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</si>
  <si>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</si>
  <si>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</si>
  <si>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</si>
  <si>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</si>
  <si>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</si>
  <si>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</si>
  <si>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</si>
  <si>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</si>
  <si>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</si>
  <si>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</si>
  <si>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</si>
  <si>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</si>
  <si>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</si>
  <si>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</si>
  <si>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</si>
  <si>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</si>
  <si>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</si>
  <si>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</si>
  <si>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</si>
  <si>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</si>
  <si>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</si>
  <si>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</si>
  <si>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</si>
  <si>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</si>
  <si>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</si>
  <si>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</si>
  <si>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</si>
  <si>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</si>
  <si>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</si>
  <si>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</si>
  <si>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</si>
  <si>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</si>
  <si>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</si>
  <si>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</si>
  <si>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</si>
  <si>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</si>
  <si>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</si>
  <si>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</si>
  <si>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</si>
  <si>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</si>
  <si>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</si>
  <si>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</si>
  <si>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</si>
  <si>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</si>
  <si>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</si>
  <si>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</si>
  <si>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</si>
  <si>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</si>
  <si>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</si>
  <si>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</si>
  <si>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</si>
  <si>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</si>
  <si>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</si>
  <si>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</si>
  <si>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</si>
  <si>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</si>
  <si>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</si>
  <si>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</si>
  <si>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</si>
  <si>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</si>
  <si>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</si>
  <si>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</si>
  <si>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</si>
  <si>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</si>
  <si>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</si>
  <si>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</si>
  <si>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</si>
  <si>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</si>
  <si>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</si>
  <si>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</si>
  <si>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</si>
  <si>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</si>
  <si>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</si>
  <si>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</si>
  <si>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</si>
  <si>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</si>
  <si>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</si>
  <si>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</si>
  <si>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</si>
  <si>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</si>
  <si>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</si>
  <si>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</si>
  <si>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</si>
  <si>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</si>
  <si>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</si>
  <si>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</si>
  <si>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</si>
  <si>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</si>
  <si>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</si>
  <si>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</si>
  <si>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</si>
  <si>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</si>
  <si>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</si>
  <si>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</si>
  <si>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</si>
  <si>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</si>
  <si>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</si>
  <si>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</si>
  <si>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</si>
  <si>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</si>
  <si>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</si>
  <si>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</si>
  <si>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</si>
  <si>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</si>
  <si>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</si>
  <si>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</si>
  <si>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</si>
  <si>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</si>
  <si>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</si>
  <si>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</si>
  <si>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</si>
  <si>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</si>
  <si>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</si>
  <si>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</si>
  <si>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</si>
  <si>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</si>
  <si>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</si>
  <si>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</si>
  <si>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</si>
  <si>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</si>
  <si>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</si>
  <si>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</si>
  <si>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</si>
  <si>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</si>
  <si>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</si>
  <si>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</si>
  <si>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</si>
  <si>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</si>
  <si>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</si>
  <si>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</si>
  <si>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</si>
  <si>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</si>
  <si>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</si>
  <si>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</si>
  <si>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</si>
  <si>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</si>
  <si>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</si>
  <si>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</si>
  <si>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</si>
  <si>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</si>
  <si>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</si>
  <si>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</si>
  <si>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</si>
  <si>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</si>
  <si>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</si>
  <si>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</si>
  <si>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</si>
  <si>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</si>
  <si>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</si>
  <si>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</si>
  <si>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</si>
  <si>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</si>
  <si>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</si>
  <si>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</si>
  <si>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</si>
  <si>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</si>
  <si>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</si>
  <si>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</si>
  <si>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</si>
  <si>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</si>
  <si>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</si>
  <si>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</si>
  <si>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</si>
  <si>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</si>
  <si>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</si>
  <si>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</si>
  <si>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</si>
  <si>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</si>
  <si>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</si>
  <si>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</si>
  <si>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</si>
  <si>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</si>
  <si>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</si>
  <si>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</si>
  <si>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</si>
  <si>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</si>
  <si>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</si>
  <si>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</si>
  <si>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</si>
  <si>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</si>
  <si>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</si>
  <si>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</si>
  <si>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</si>
  <si>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</si>
  <si>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</si>
  <si>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</si>
  <si>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</si>
  <si>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</si>
  <si>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</si>
  <si>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</si>
  <si>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</si>
  <si>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</si>
  <si>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</si>
  <si>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</si>
  <si>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</si>
  <si>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</si>
  <si>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</si>
  <si>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</si>
  <si>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</si>
  <si>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</si>
  <si>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</si>
  <si>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</si>
  <si>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</si>
  <si>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</si>
  <si>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</si>
  <si>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</si>
  <si>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</si>
  <si>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</si>
  <si>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</si>
  <si>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</si>
  <si>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</si>
  <si>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</si>
  <si>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</si>
  <si>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</si>
  <si>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</si>
  <si>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</si>
  <si>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</si>
  <si>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</si>
  <si>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</si>
  <si>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</si>
  <si>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</si>
  <si>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</si>
  <si>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</si>
  <si>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</si>
  <si>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</si>
  <si>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</si>
  <si>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</si>
  <si>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</si>
  <si>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</si>
  <si>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</si>
  <si>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</si>
  <si>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</si>
  <si>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</si>
  <si>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</si>
  <si>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</si>
  <si>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</si>
  <si>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</si>
  <si>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</si>
  <si>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</si>
  <si>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</si>
  <si>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</si>
  <si>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</si>
  <si>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</si>
  <si>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</si>
  <si>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</si>
  <si>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</si>
  <si>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</si>
  <si>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</si>
  <si>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</si>
  <si>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</si>
  <si>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</si>
  <si>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</si>
  <si>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</si>
  <si>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</si>
  <si>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</si>
  <si>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</si>
  <si>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</si>
  <si>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</si>
  <si>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</si>
  <si>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</si>
  <si>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</si>
  <si>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</si>
  <si>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</si>
  <si>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</si>
  <si>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</si>
  <si>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</si>
  <si>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</si>
  <si>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</si>
  <si>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</si>
  <si>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</si>
  <si>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</si>
  <si>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</si>
  <si>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</si>
  <si>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</si>
  <si>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</si>
  <si>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</si>
  <si>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</si>
  <si>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</si>
  <si>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</si>
  <si>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</si>
  <si>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</si>
  <si>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</si>
  <si>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</si>
  <si>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</si>
  <si>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</si>
  <si>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</si>
  <si>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</si>
  <si>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</si>
  <si>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</si>
  <si>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</si>
  <si>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</si>
  <si>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</si>
  <si>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</si>
  <si>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</si>
  <si>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</si>
  <si>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</si>
  <si>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</si>
  <si>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</si>
  <si>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</si>
  <si>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</si>
  <si>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</si>
  <si>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</si>
  <si>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</si>
  <si>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</si>
  <si>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</si>
  <si>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</si>
  <si>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</si>
  <si>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</si>
  <si>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</si>
  <si>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</si>
  <si>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</si>
  <si>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</si>
  <si>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</si>
  <si>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</si>
  <si>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</si>
  <si>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</si>
  <si>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</si>
  <si>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</si>
  <si>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</si>
  <si>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</si>
  <si>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</si>
  <si>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</si>
  <si>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</si>
  <si>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</si>
  <si>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</si>
  <si>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</si>
  <si>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</si>
  <si>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</si>
  <si>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</si>
  <si>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</si>
  <si>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</si>
  <si>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</si>
  <si>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</si>
  <si>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</si>
  <si>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</si>
  <si>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</si>
  <si>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</si>
  <si>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</si>
  <si>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</si>
  <si>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</si>
  <si>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</si>
  <si>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</si>
  <si>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</si>
  <si>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</si>
  <si>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</si>
  <si>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</si>
  <si>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</si>
  <si>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</si>
  <si>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</si>
  <si>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</si>
  <si>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</si>
  <si>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</si>
  <si>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</si>
  <si>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</si>
  <si>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</si>
  <si>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</si>
  <si>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</si>
  <si>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</si>
  <si>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</si>
  <si>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</si>
  <si>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</si>
  <si>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</si>
  <si>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</si>
  <si>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</si>
  <si>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</si>
  <si>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</si>
  <si>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</si>
  <si>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</si>
  <si>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</si>
  <si>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</si>
  <si>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</si>
  <si>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</si>
  <si>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</si>
  <si>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</si>
  <si>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</si>
  <si>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</si>
  <si>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</si>
  <si>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</si>
  <si>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</si>
  <si>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</si>
  <si>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</si>
  <si>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</si>
  <si>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</si>
  <si>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</si>
  <si>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</si>
  <si>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</si>
  <si>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</si>
  <si>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</si>
  <si>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</si>
  <si>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</si>
  <si>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</si>
  <si>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</si>
  <si>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</si>
  <si>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</si>
  <si>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</si>
  <si>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</si>
  <si>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</si>
  <si>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</si>
  <si>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</si>
  <si>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</si>
  <si>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</si>
  <si>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</si>
  <si>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</si>
  <si>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</si>
  <si>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</si>
  <si>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</si>
  <si>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</si>
  <si>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</si>
  <si>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</si>
  <si>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</si>
  <si>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</si>
  <si>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</si>
  <si>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</si>
  <si>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</si>
  <si>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</si>
  <si>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</si>
  <si>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</si>
  <si>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</si>
  <si>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</si>
  <si>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</si>
  <si>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</si>
  <si>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</si>
  <si>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</si>
  <si>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</si>
  <si>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</si>
  <si>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</si>
  <si>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</si>
  <si>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</si>
  <si>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</si>
  <si>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</si>
  <si>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</si>
  <si>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</si>
  <si>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</si>
  <si>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</si>
  <si>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</si>
  <si>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</si>
  <si>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</si>
  <si>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</si>
  <si>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</si>
  <si>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</si>
  <si>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</si>
  <si>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</si>
  <si>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</si>
  <si>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</si>
  <si>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</si>
  <si>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</si>
  <si>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</si>
  <si>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</si>
  <si>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</si>
  <si>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</si>
  <si>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</si>
  <si>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</si>
  <si>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</si>
  <si>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</si>
  <si>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</si>
  <si>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</si>
  <si>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</si>
  <si>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</si>
  <si>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</si>
  <si>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</si>
  <si>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</si>
  <si>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</si>
  <si>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</si>
  <si>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</si>
  <si>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</si>
  <si>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</si>
  <si>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</si>
  <si>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</si>
  <si>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</si>
  <si>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</si>
  <si>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</si>
  <si>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</si>
  <si>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</si>
  <si>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</si>
  <si>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</si>
  <si>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</si>
  <si>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</si>
  <si>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</si>
  <si>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</si>
  <si>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</si>
  <si>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</si>
  <si>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</si>
  <si>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</si>
  <si>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</si>
  <si>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</si>
  <si>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</si>
  <si>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</si>
  <si>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</si>
  <si>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</si>
  <si>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</si>
  <si>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</si>
  <si>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</si>
  <si>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</si>
  <si>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</si>
  <si>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</si>
  <si>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</si>
  <si>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</si>
  <si>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</si>
  <si>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</si>
  <si>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</si>
  <si>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</si>
  <si>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</si>
  <si>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</si>
  <si>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</si>
  <si>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</si>
  <si>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</si>
  <si>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</si>
  <si>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</si>
  <si>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</si>
  <si>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</si>
  <si>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</si>
  <si>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</si>
  <si>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</si>
  <si>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</si>
  <si>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</si>
  <si>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</si>
  <si>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</si>
  <si>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</si>
  <si>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</si>
  <si>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</si>
  <si>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</si>
  <si>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</si>
  <si>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</si>
  <si>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</si>
  <si>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</si>
  <si>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</si>
  <si>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</si>
  <si>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</si>
  <si>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</si>
  <si>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</si>
  <si>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</si>
  <si>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</si>
  <si>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</si>
  <si>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</si>
  <si>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</si>
  <si>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</si>
  <si>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</si>
  <si>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</si>
  <si>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</si>
  <si>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</si>
  <si>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</si>
  <si>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</si>
  <si>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</si>
  <si>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</si>
  <si>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</si>
  <si>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</si>
  <si>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</si>
  <si>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</si>
  <si>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</si>
  <si>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</si>
  <si>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</si>
  <si>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</si>
  <si>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</si>
  <si>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</si>
  <si>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</si>
  <si>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</si>
  <si>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</si>
  <si>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</si>
  <si>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</si>
  <si>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</si>
  <si>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</si>
  <si>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</si>
  <si>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</si>
  <si>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</si>
  <si>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</si>
  <si>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</si>
  <si>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</si>
  <si>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</si>
  <si>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</si>
  <si>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</si>
  <si>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</si>
  <si>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</si>
  <si>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</si>
  <si>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</si>
  <si>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</si>
  <si>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</si>
  <si>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</si>
  <si>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</si>
  <si>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</si>
  <si>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</si>
  <si>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</si>
  <si>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</si>
  <si>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</si>
  <si>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</si>
  <si>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</si>
  <si>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</si>
  <si>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</si>
  <si>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</si>
  <si>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</si>
  <si>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</si>
  <si>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</si>
  <si>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</si>
  <si>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</si>
  <si>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</si>
  <si>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</si>
  <si>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</si>
  <si>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</si>
  <si>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</si>
  <si>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</si>
  <si>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</si>
  <si>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</si>
  <si>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</si>
  <si>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</si>
  <si>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</si>
  <si>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</si>
  <si>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</si>
  <si>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</si>
  <si>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</si>
  <si>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</si>
  <si>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</si>
  <si>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</si>
  <si>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</si>
  <si>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</si>
  <si>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</si>
  <si>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</si>
  <si>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</si>
  <si>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</si>
  <si>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</si>
  <si>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</si>
  <si>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</si>
  <si>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</si>
  <si>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</si>
  <si>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</si>
  <si>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</si>
  <si>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</si>
  <si>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</si>
  <si>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</si>
  <si>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</si>
  <si>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</si>
  <si>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</si>
  <si>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</si>
  <si>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</si>
  <si>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</si>
  <si>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</si>
  <si>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</si>
  <si>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</si>
  <si>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</si>
  <si>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</si>
  <si>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</si>
  <si>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</si>
  <si>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</si>
  <si>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</si>
  <si>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</si>
  <si>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</si>
  <si>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</si>
  <si>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</si>
  <si>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</si>
  <si>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</si>
  <si>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</si>
  <si>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</si>
  <si>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</si>
  <si>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</si>
  <si>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</si>
  <si>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</si>
  <si>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</si>
  <si>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</si>
  <si>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</si>
  <si>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</si>
  <si>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</si>
  <si>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</si>
  <si>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</si>
  <si>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</si>
  <si>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</si>
  <si>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</si>
  <si>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</si>
  <si>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</si>
  <si>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</si>
  <si>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</si>
  <si>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</si>
  <si>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</si>
  <si>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</si>
  <si>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</si>
  <si>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</si>
  <si>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</si>
  <si>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</si>
  <si>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</si>
  <si>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</si>
  <si>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</si>
  <si>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</si>
  <si>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</si>
  <si>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</si>
  <si>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</si>
  <si>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</si>
  <si>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</si>
  <si>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</si>
  <si>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</si>
  <si>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</si>
  <si>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</si>
  <si>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</si>
  <si>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</si>
  <si>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</si>
  <si>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</si>
  <si>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</si>
  <si>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</si>
  <si>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</si>
  <si>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</si>
  <si>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</si>
  <si>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</si>
  <si>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</si>
  <si>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</si>
  <si>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</si>
  <si>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</si>
  <si>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</si>
  <si>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</si>
  <si>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</si>
  <si>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</si>
  <si>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</si>
  <si>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</si>
  <si>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</si>
  <si>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</si>
  <si>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</si>
  <si>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</si>
  <si>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</si>
  <si>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</si>
  <si>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</si>
  <si>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</si>
  <si>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</si>
  <si>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</si>
  <si>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</si>
  <si>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</si>
  <si>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</si>
  <si>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</si>
  <si>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</si>
  <si>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</si>
  <si>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</si>
  <si>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</si>
  <si>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</si>
  <si>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</si>
  <si>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</si>
  <si>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</si>
  <si>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</si>
  <si>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</si>
  <si>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</si>
  <si>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</si>
  <si>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</si>
  <si>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</si>
  <si>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</si>
  <si>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</si>
  <si>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</si>
  <si>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</si>
  <si>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</si>
  <si>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</si>
  <si>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</si>
  <si>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</si>
  <si>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</si>
  <si>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</si>
  <si>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</si>
  <si>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</si>
  <si>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</si>
  <si>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</si>
  <si>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</si>
  <si>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</si>
  <si>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</si>
  <si>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</si>
  <si>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</si>
  <si>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</si>
  <si>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</si>
  <si>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</si>
  <si>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</si>
  <si>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</si>
  <si>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</si>
  <si>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</si>
  <si>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</si>
  <si>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</si>
  <si>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</si>
  <si>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</si>
  <si>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</si>
  <si>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</si>
  <si>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</si>
  <si>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</si>
  <si>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</si>
  <si>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</si>
  <si>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</si>
  <si>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</si>
  <si>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</si>
  <si>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</si>
  <si>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</si>
  <si>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</si>
  <si>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</si>
  <si>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</si>
  <si>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</si>
  <si>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</si>
  <si>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</si>
  <si>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</si>
  <si>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</si>
  <si>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</si>
  <si>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</si>
  <si>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</si>
  <si>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</si>
  <si>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</si>
  <si>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</si>
  <si>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</si>
  <si>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</si>
  <si>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</si>
  <si>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</si>
  <si>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</si>
  <si>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</si>
  <si>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</si>
  <si>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</si>
  <si>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</si>
  <si>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</si>
  <si>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</si>
  <si>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</si>
  <si>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</si>
  <si>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</si>
  <si>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</si>
  <si>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</si>
  <si>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</si>
  <si>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</si>
  <si>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</si>
  <si>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</si>
  <si>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</si>
  <si>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</si>
  <si>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</si>
  <si>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</si>
  <si>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</si>
  <si>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</si>
  <si>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</si>
  <si>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</si>
  <si>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</si>
  <si>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</si>
  <si>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</si>
  <si>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</si>
  <si>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</si>
  <si>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</si>
  <si>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</si>
  <si>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</si>
  <si>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</si>
  <si>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</si>
  <si>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</si>
  <si>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</si>
  <si>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</si>
  <si>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</si>
  <si>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</si>
  <si>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</si>
  <si>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</si>
  <si>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</si>
  <si>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</si>
  <si>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</si>
  <si>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</si>
  <si>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</si>
  <si>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</si>
  <si>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</si>
  <si>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</si>
  <si>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</si>
  <si>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</si>
  <si>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</si>
  <si>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</si>
  <si>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</si>
  <si>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</si>
  <si>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</si>
  <si>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</si>
  <si>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</si>
  <si>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</si>
  <si>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</si>
  <si>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</si>
  <si>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</si>
  <si>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</si>
  <si>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</si>
  <si>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</si>
  <si>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</si>
  <si>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</si>
  <si>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</si>
  <si>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</si>
  <si>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</si>
  <si>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</si>
  <si>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</si>
  <si>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</si>
  <si>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</si>
  <si>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</si>
  <si>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</si>
  <si>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</si>
  <si>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</si>
  <si>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</si>
  <si>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</si>
  <si>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</si>
  <si>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</si>
  <si>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</si>
  <si>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</si>
  <si>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</si>
  <si>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</si>
  <si>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</si>
  <si>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</si>
  <si>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</si>
  <si>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</si>
  <si>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</si>
  <si>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</si>
  <si>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</si>
  <si>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</si>
  <si>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</si>
  <si>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</si>
  <si>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</si>
  <si>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</si>
  <si>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</si>
  <si>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</si>
  <si>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</si>
  <si>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</si>
  <si>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</si>
  <si>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</si>
  <si>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</si>
  <si>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</si>
  <si>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</si>
  <si>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</si>
  <si>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</si>
  <si>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</si>
  <si>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</si>
  <si>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</si>
  <si>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</si>
  <si>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</si>
  <si>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</si>
  <si>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</si>
  <si>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</si>
  <si>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</si>
  <si>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</si>
  <si>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</si>
  <si>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</si>
  <si>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</si>
  <si>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</si>
  <si>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</si>
  <si>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</si>
  <si>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</si>
  <si>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</si>
  <si>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</si>
  <si>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</si>
  <si>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</si>
  <si>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</si>
  <si>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</si>
  <si>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</si>
  <si>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</si>
  <si>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</si>
  <si>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</si>
  <si>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</si>
  <si>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</si>
  <si>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</si>
  <si>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</si>
  <si>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</si>
  <si>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</si>
  <si>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</si>
  <si>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</si>
  <si>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</si>
  <si>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</si>
  <si>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</si>
  <si>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</si>
  <si>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</si>
  <si>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</si>
  <si>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</si>
  <si>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</si>
  <si>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</si>
  <si>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</si>
  <si>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</si>
  <si>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</si>
  <si>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</si>
  <si>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</si>
  <si>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</si>
  <si>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</si>
  <si>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</si>
  <si>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</si>
  <si>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</si>
  <si>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</si>
  <si>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</si>
  <si>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</si>
  <si>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</si>
  <si>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</si>
  <si>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</si>
  <si>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</si>
  <si>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</si>
  <si>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</si>
  <si>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</si>
  <si>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</si>
  <si>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</si>
  <si>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</si>
  <si>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</si>
  <si>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</si>
  <si>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</si>
  <si>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</si>
  <si>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</si>
  <si>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</si>
  <si>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</si>
  <si>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</si>
  <si>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</si>
  <si>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</si>
  <si>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</si>
  <si>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</si>
  <si>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</si>
  <si>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</si>
  <si>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</si>
  <si>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</si>
  <si>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</si>
  <si>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</si>
  <si>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</si>
  <si>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</si>
  <si>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</si>
  <si>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</si>
  <si>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</si>
  <si>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</si>
  <si>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</si>
  <si>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</si>
  <si>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</si>
  <si>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</si>
  <si>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</si>
  <si>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</si>
  <si>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</si>
  <si>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</si>
  <si>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</si>
  <si>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</si>
  <si>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</si>
  <si>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</si>
  <si>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</si>
  <si>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</si>
  <si>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</si>
  <si>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</si>
  <si>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</si>
  <si>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</si>
  <si>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</si>
  <si>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</si>
  <si>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</si>
  <si>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</si>
  <si>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</si>
  <si>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</si>
  <si>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</si>
  <si>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</si>
  <si>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</si>
  <si>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</si>
  <si>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</si>
  <si>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</si>
  <si>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</si>
  <si>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</si>
  <si>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</si>
  <si>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</si>
  <si>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</si>
  <si>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</si>
  <si>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</si>
  <si>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</si>
  <si>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</si>
  <si>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</si>
  <si>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</si>
  <si>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</si>
  <si>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</si>
  <si>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</si>
  <si>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</si>
  <si>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</si>
  <si>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</si>
  <si>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</si>
  <si>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</si>
  <si>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</si>
  <si>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</si>
  <si>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</si>
  <si>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</si>
  <si>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</si>
  <si>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</si>
  <si>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</si>
  <si>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</si>
  <si>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</si>
  <si>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</si>
  <si>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</si>
  <si>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</si>
  <si>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</si>
  <si>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</si>
  <si>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</si>
  <si>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</si>
  <si>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</si>
  <si>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</si>
  <si>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</si>
  <si>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</si>
  <si>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</si>
  <si>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</si>
  <si>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</si>
  <si>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</si>
  <si>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</si>
  <si>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</si>
  <si>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</si>
  <si>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</si>
  <si>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</si>
  <si>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</si>
  <si>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</si>
  <si>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</si>
  <si>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</si>
  <si>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</si>
  <si>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</si>
  <si>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</si>
  <si>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</si>
  <si>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</si>
  <si>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</si>
  <si>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</si>
  <si>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</si>
  <si>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</si>
  <si>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</si>
  <si>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</si>
  <si>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</si>
  <si>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</si>
  <si>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</si>
  <si>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</si>
  <si>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</si>
  <si>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</si>
  <si>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</si>
  <si>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</si>
  <si>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</si>
  <si>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</si>
  <si>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</si>
  <si>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</si>
  <si>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</si>
  <si>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</si>
  <si>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</si>
  <si>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</si>
  <si>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</si>
  <si>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</si>
  <si>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</si>
  <si>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</si>
  <si>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</si>
  <si>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</si>
  <si>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</si>
  <si>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</si>
  <si>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</si>
  <si>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</si>
  <si>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</si>
  <si>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</si>
  <si>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</si>
  <si>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</si>
  <si>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</si>
  <si>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</si>
  <si>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</si>
  <si>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</si>
  <si>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</si>
  <si>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</si>
  <si>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</si>
  <si>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</si>
  <si>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</si>
  <si>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</si>
  <si>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</si>
  <si>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</si>
  <si>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</si>
  <si>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</si>
  <si>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</si>
  <si>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</si>
  <si>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</si>
  <si>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</si>
  <si>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</si>
  <si>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</si>
  <si>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</si>
  <si>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</si>
  <si>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</si>
  <si>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</si>
  <si>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</si>
  <si>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</si>
  <si>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</si>
  <si>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</si>
  <si>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</si>
  <si>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</si>
  <si>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</si>
  <si>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</si>
  <si>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</si>
  <si>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</si>
  <si>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</si>
  <si>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</si>
  <si>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</si>
  <si>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</si>
  <si>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</si>
  <si>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</si>
  <si>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</si>
  <si>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</si>
  <si>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</si>
  <si>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</si>
  <si>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</si>
  <si>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</si>
  <si>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</si>
  <si>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</si>
  <si>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</si>
  <si>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</si>
  <si>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</si>
  <si>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</si>
  <si>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</si>
  <si>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</si>
  <si>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</si>
  <si>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</si>
  <si>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</si>
  <si>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</si>
  <si>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</si>
  <si>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</si>
  <si>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</si>
  <si>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</si>
  <si>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</si>
  <si>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</si>
  <si>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</si>
  <si>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</si>
  <si>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</si>
  <si>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</si>
  <si>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</si>
  <si>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</si>
  <si>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</si>
  <si>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</si>
  <si>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</si>
  <si>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</si>
  <si>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</si>
  <si>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</si>
  <si>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</si>
  <si>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</si>
  <si>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</si>
  <si>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</si>
  <si>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</si>
  <si>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</si>
  <si>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</si>
  <si>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</si>
  <si>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</si>
  <si>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</si>
  <si>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</si>
  <si>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</si>
  <si>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</si>
  <si>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</si>
  <si>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</si>
  <si>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</si>
  <si>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</si>
  <si>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</si>
  <si>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</si>
  <si>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</si>
  <si>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</si>
  <si>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</si>
  <si>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</si>
  <si>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</si>
  <si>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</si>
  <si>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</si>
  <si>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</si>
  <si>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</si>
  <si>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</si>
  <si>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</si>
  <si>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</si>
  <si>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</si>
  <si>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</si>
  <si>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</si>
  <si>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</si>
  <si>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</si>
  <si>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</si>
  <si>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</si>
  <si>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</si>
  <si>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</si>
  <si>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</si>
  <si>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</si>
  <si>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</si>
  <si>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</si>
  <si>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</si>
  <si>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</si>
  <si>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</si>
  <si>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</si>
  <si>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</si>
  <si>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</si>
  <si>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</si>
  <si>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</si>
  <si>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</si>
  <si>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</si>
  <si>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</si>
  <si>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</si>
  <si>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</si>
  <si>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</si>
  <si>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</si>
  <si>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</si>
  <si>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</si>
  <si>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</si>
  <si>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</si>
  <si>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</si>
  <si>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</si>
  <si>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</si>
  <si>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</si>
  <si>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</si>
  <si>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</si>
  <si>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</si>
  <si>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</si>
  <si>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</si>
  <si>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</si>
  <si>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</si>
  <si>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</si>
  <si>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</si>
  <si>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</si>
  <si>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</si>
  <si>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</si>
  <si>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</si>
  <si>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</si>
  <si>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</si>
  <si>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</si>
  <si>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</si>
  <si>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</si>
  <si>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</si>
  <si>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</si>
  <si>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</si>
  <si>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</si>
  <si>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</si>
  <si>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</si>
  <si>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</si>
  <si>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</si>
  <si>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</si>
  <si>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</si>
  <si>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</si>
  <si>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</si>
  <si>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</si>
  <si>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</si>
  <si>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</si>
  <si>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</si>
  <si>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</si>
  <si>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</si>
  <si>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</si>
  <si>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</si>
  <si>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</si>
  <si>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</si>
  <si>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</si>
  <si>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</si>
  <si>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</si>
  <si>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</si>
  <si>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</si>
  <si>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</si>
  <si>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</si>
  <si>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</si>
  <si>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</si>
  <si>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</si>
  <si>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</si>
  <si>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</si>
  <si>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</si>
  <si>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</si>
  <si>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</si>
  <si>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</si>
  <si>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</si>
  <si>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</si>
  <si>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</si>
  <si>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</si>
  <si>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</si>
  <si>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</si>
  <si>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</si>
  <si>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</si>
  <si>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</si>
  <si>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</si>
  <si>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</si>
  <si>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</si>
  <si>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</si>
  <si>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</si>
  <si>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</si>
  <si>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</si>
  <si>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</si>
  <si>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</si>
  <si>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</si>
  <si>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</si>
  <si>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</si>
  <si>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</si>
  <si>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</si>
  <si>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</si>
  <si>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</si>
  <si>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</si>
  <si>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</si>
  <si>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</si>
  <si>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</si>
  <si>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</si>
  <si>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</si>
  <si>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</si>
  <si>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</si>
  <si>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</si>
  <si>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</si>
  <si>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</si>
  <si>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</si>
  <si>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</si>
  <si>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</si>
  <si>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</si>
  <si>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</si>
  <si>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</si>
  <si>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</si>
  <si>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</si>
  <si>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</si>
  <si>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</si>
  <si>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</si>
  <si>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</si>
  <si>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</si>
  <si>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</si>
  <si>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</si>
  <si>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</si>
  <si>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</si>
  <si>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</si>
  <si>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</si>
  <si>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</si>
  <si>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</si>
  <si>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</si>
  <si>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</si>
  <si>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</si>
  <si>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</si>
  <si>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</si>
  <si>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</si>
  <si>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</si>
  <si>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</si>
  <si>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</si>
  <si>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</si>
  <si>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</si>
  <si>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</si>
  <si>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</si>
  <si>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</si>
  <si>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</si>
  <si>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</si>
  <si>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</si>
  <si>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</si>
  <si>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</si>
  <si>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</si>
  <si>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</si>
  <si>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</si>
  <si>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</si>
  <si>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</si>
  <si>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</si>
  <si>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</si>
  <si>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</si>
  <si>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</si>
  <si>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</si>
  <si>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</si>
  <si>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</si>
  <si>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</si>
  <si>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</si>
  <si>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</si>
  <si>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</si>
  <si>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</si>
  <si>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</si>
  <si>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</si>
  <si>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</si>
  <si>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</si>
  <si>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</si>
  <si>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</si>
  <si>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</si>
  <si>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</si>
  <si>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</si>
  <si>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</si>
  <si>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</si>
  <si>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</si>
  <si>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</si>
  <si>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</si>
  <si>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</si>
  <si>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</si>
  <si>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</si>
  <si>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</si>
  <si>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</si>
  <si>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</si>
  <si>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</si>
  <si>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</si>
  <si>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</si>
  <si>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</si>
  <si>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</si>
  <si>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</si>
  <si>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</si>
  <si>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</si>
  <si>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</si>
  <si>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</si>
  <si>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</si>
  <si>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</si>
  <si>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</si>
  <si>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</si>
  <si>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</si>
  <si>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</si>
  <si>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</si>
  <si>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</si>
  <si>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</si>
  <si>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</si>
  <si>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</si>
  <si>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</si>
  <si>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</si>
  <si>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</si>
  <si>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</si>
  <si>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</si>
  <si>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</si>
  <si>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</si>
  <si>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</si>
  <si>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</si>
  <si>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</si>
  <si>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</si>
  <si>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</si>
  <si>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</si>
  <si>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</si>
  <si>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</si>
  <si>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</si>
  <si>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</si>
  <si>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</si>
  <si>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</si>
  <si>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</si>
  <si>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</si>
  <si>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</si>
  <si>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</si>
  <si>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</si>
  <si>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</si>
  <si>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</si>
  <si>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</si>
  <si>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</si>
  <si>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</si>
  <si>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</si>
  <si>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</si>
  <si>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</si>
  <si>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</si>
  <si>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</si>
  <si>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</si>
  <si>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</si>
  <si>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</si>
  <si>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</si>
  <si>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Auditoría de Certificación SGSI</t>
  </si>
  <si>
    <t>Pauta publicitaria SEM</t>
  </si>
  <si>
    <t>CCE-16; CCE-06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</si>
  <si>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</si>
  <si>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</si>
  <si>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</si>
  <si>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ADQUISICIÓN DE LICENCIAS PARA DESARROLLO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</si>
  <si>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</si>
  <si>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</si>
  <si>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</si>
  <si>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</si>
  <si>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Autenticación digital</t>
  </si>
  <si>
    <t xml:space="preserve">Consultoría y Armonización del Sistema de Seguridad de la información </t>
  </si>
  <si>
    <t>Adquisición de herramientas de comunicación y diseño</t>
  </si>
  <si>
    <t>Subdirección Juridica</t>
  </si>
  <si>
    <t>maria.gonzalez@and.gov.co</t>
  </si>
  <si>
    <t>Proceso: Direccionamiento Estratégico
FORMATO PLAN DE ADQUISICIONES - SECOP
Versión:8
DE.FT.04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</si>
</sst>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_(&quot;$&quot;\ * #,##0_);_(&quot;$&quot;\ * \(#,##0\);_(&quot;$&quot;\ * &quot;-&quot;??_);_(@_)"/>
    <numFmt numFmtId="171" formatCode="_-&quot;$&quot;\ * #,##0.00_-;\-&quot;$&quot;\ * #,##0.00_-;_-&quot;$&quot;\ * &quot;-&quot;??_-;_-@_-"/>
  </numFmts>
  <fonts count="1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8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8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8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9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</cellStyleXfs>
  <cellXfs count="44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170" fontId="8" fillId="0" borderId="1" xfId="33" applyNumberFormat="1" applyFont="1" applyFill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49" fontId="4" fillId="0" borderId="1" xfId="13" applyBorder="1" applyAlignment="1" applyProtection="1">
      <alignment horizontal="center" vertical="center"/>
    </xf>
    <xf numFmtId="49" fontId="4" fillId="0" borderId="1" xfId="13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0" fontId="8" fillId="0" borderId="1" xfId="33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49" fontId="4" fillId="0" borderId="1" xfId="13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7" fillId="0" borderId="1" xfId="26" applyFill="1" applyBorder="1" applyAlignment="1" applyProtection="1">
      <alignment horizontal="center" vertical="center"/>
      <protection locked="0"/>
    </xf>
    <xf numFmtId="0" fontId="12" fillId="0" borderId="1" xfId="0" applyNumberFormat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wrapText="1"/>
    </xf>
    <xf numFmtId="170" fontId="8" fillId="8" borderId="1" xfId="33" applyNumberFormat="1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 applyProtection="1">
      <alignment horizontal="center" vertical="center" wrapText="1"/>
      <protection locked="0"/>
    </xf>
    <xf numFmtId="49" fontId="4" fillId="8" borderId="1" xfId="13" applyFill="1" applyBorder="1" applyAlignment="1" applyProtection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13" fillId="0" borderId="2" xfId="0" applyFont="1" applyBorder="1" applyAlignment="1" applyProtection="1">
      <alignment horizontal="center" vertical="center"/>
      <protection locked="0"/>
    </xf>
    <xf numFmtId="170" fontId="0" fillId="0" borderId="2" xfId="33" applyNumberFormat="1" applyFont="1" applyBorder="1" applyAlignment="1" applyProtection="1">
      <alignment horizontal="center" vertical="center"/>
      <protection locked="0"/>
    </xf>
    <xf numFmtId="0" fontId="12" fillId="8" borderId="1" xfId="0" applyFont="1" applyFill="1" applyBorder="1" applyAlignment="1">
      <alignment horizontal="center" vertical="center" wrapText="1"/>
    </xf>
    <xf numFmtId="0" fontId="7" fillId="8" borderId="1" xfId="26" applyFill="1" applyBorder="1" applyAlignment="1" applyProtection="1">
      <alignment horizontal="center" vertical="center" wrapText="1"/>
      <protection locked="0"/>
    </xf>
    <xf numFmtId="170" fontId="0" fillId="0" borderId="0" xfId="0" applyNumberFormat="1"/>
    <xf numFmtId="0" fontId="9" fillId="0" borderId="0" xfId="0" applyFont="1" applyAlignment="1">
      <alignment horizontal="left" vertical="center" wrapText="1"/>
    </xf>
    <xf numFmtId="0" fontId="9" fillId="2" borderId="1" xfId="6" applyFont="1" applyAlignment="1" applyProtection="1">
      <alignment horizontal="left" vertical="center" wrapText="1"/>
    </xf>
    <xf numFmtId="0" fontId="1" fillId="0" borderId="0" xfId="0" applyFont="1" applyAlignment="1" applyProtection="1">
      <protection locked="0"/>
    </xf>
    <xf numFmtId="1" fontId="1" fillId="0" borderId="0" xfId="0" applyNumberFormat="1" applyFont="1" applyAlignment="1" applyProtection="1">
      <protection locked="0"/>
    </xf>
  </cellXfs>
  <cellStyles count="38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Moneda 3" xfId="35" xr:uid="{1D1CDE84-4068-4030-AF81-8A0F59BE3097}"/>
    <cellStyle name="Moneda 4" xfId="37" xr:uid="{EA7D949A-F743-4113-A1DD-170DDFC7B476}"/>
    <cellStyle name="Normal" xfId="0" builtinId="0"/>
    <cellStyle name="Normal 2" xfId="31" xr:uid="{594319A5-2806-491D-9BAE-B241E5CDE21F}"/>
    <cellStyle name="Normal 2 2" xfId="36" xr:uid="{376FC103-3CBF-4BAC-8FE1-C1FC5FEF9900}"/>
    <cellStyle name="Normal 3" xfId="34" xr:uid="{887E5317-D9FA-4654-8BB7-8E72882E9670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40DC7D-738E-4797-ABC6-8D68AE7CE2E4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4219" y="221457"/>
          <a:ext cx="1806199" cy="96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printerSettings" Target="../printerSettings/printerSettings1.bin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luz.rojas@and.gov.co" TargetMode="External"/><Relationship Id="rId33" Type="http://schemas.openxmlformats.org/officeDocument/2006/relationships/hyperlink" Target="mailto:maria.gonzalez@and.gov.co" TargetMode="External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jose.ruiz@and.gov.co" TargetMode="External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Relationship Id="rId35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E590-9208-4109-99FA-08A90DAE27BF}">
  <dimension ref="B3:T81"/>
  <sheetViews>
    <sheetView showGridLines="0" tabSelected="1" topLeftCell="D46" zoomScaleNormal="100" workbookViewId="0">
      <selection activeCell="C4" sqref="C4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2.7109375" style="5" customWidth="1"/>
    <col min="12" max="12" width="15.28515625" style="4" bestFit="1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40" t="s">
        <v>107841</v>
      </c>
      <c r="D3" s="40"/>
      <c r="E3" s="40"/>
      <c r="F3" s="40"/>
    </row>
    <row r="5" spans="2:19" x14ac:dyDescent="0.2">
      <c r="B5" s="41" t="s">
        <v>0</v>
      </c>
      <c r="C5" s="42"/>
      <c r="D5" s="42"/>
      <c r="E5" s="42"/>
      <c r="F5" s="42"/>
      <c r="G5" s="42"/>
      <c r="H5" s="42"/>
      <c r="I5" s="42"/>
      <c r="J5" s="43"/>
      <c r="K5" s="43"/>
      <c r="L5" s="42"/>
      <c r="M5" s="42"/>
      <c r="N5" s="42"/>
      <c r="O5" s="42"/>
      <c r="P5" s="42"/>
      <c r="Q5" s="42"/>
      <c r="R5" s="42"/>
    </row>
    <row r="6" spans="2:19" x14ac:dyDescent="0.2">
      <c r="B6" s="42"/>
      <c r="C6" s="42"/>
      <c r="D6" s="42"/>
      <c r="E6" s="42"/>
      <c r="F6" s="42"/>
      <c r="G6" s="42"/>
      <c r="H6" s="42"/>
      <c r="I6" s="42"/>
      <c r="J6" s="43"/>
      <c r="K6" s="43"/>
      <c r="L6" s="42"/>
      <c r="M6" s="42"/>
      <c r="N6" s="42"/>
      <c r="O6" s="42"/>
      <c r="P6" s="42"/>
      <c r="Q6" s="42"/>
      <c r="R6" s="42"/>
    </row>
    <row r="7" spans="2:19" ht="73.5" customHeight="1" x14ac:dyDescent="0.2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">
      <c r="B8" s="12">
        <v>43211507</v>
      </c>
      <c r="C8" s="20" t="s">
        <v>107788</v>
      </c>
      <c r="D8" s="6">
        <v>9</v>
      </c>
      <c r="E8" s="6">
        <v>10</v>
      </c>
      <c r="F8" s="6">
        <v>2</v>
      </c>
      <c r="G8" s="6">
        <v>1</v>
      </c>
      <c r="H8" s="17" t="s">
        <v>86</v>
      </c>
      <c r="I8" s="6">
        <v>0</v>
      </c>
      <c r="J8" s="15">
        <v>24720000</v>
      </c>
      <c r="K8" s="15">
        <v>24720000</v>
      </c>
      <c r="L8" s="6">
        <v>0</v>
      </c>
      <c r="M8" s="6">
        <v>0</v>
      </c>
      <c r="N8" s="22" t="s">
        <v>107834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">
      <c r="B9" s="12">
        <v>80111500</v>
      </c>
      <c r="C9" s="21" t="s">
        <v>107789</v>
      </c>
      <c r="D9" s="6">
        <v>2</v>
      </c>
      <c r="E9" s="6">
        <v>2</v>
      </c>
      <c r="F9" s="6">
        <v>11</v>
      </c>
      <c r="G9" s="6">
        <v>1</v>
      </c>
      <c r="H9" s="17" t="s">
        <v>146</v>
      </c>
      <c r="I9" s="6">
        <v>0</v>
      </c>
      <c r="J9" s="15">
        <v>20000000</v>
      </c>
      <c r="K9" s="15">
        <v>20000000</v>
      </c>
      <c r="L9" s="6">
        <v>0</v>
      </c>
      <c r="M9" s="6">
        <v>0</v>
      </c>
      <c r="N9" s="22" t="s">
        <v>107834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">
      <c r="B10" s="12">
        <v>86101700</v>
      </c>
      <c r="C10" s="21" t="s">
        <v>107790</v>
      </c>
      <c r="D10" s="6">
        <v>9</v>
      </c>
      <c r="E10" s="6">
        <v>9</v>
      </c>
      <c r="F10" s="6">
        <v>11</v>
      </c>
      <c r="G10" s="6">
        <v>1</v>
      </c>
      <c r="H10" s="18" t="s">
        <v>107827</v>
      </c>
      <c r="I10" s="6">
        <v>0</v>
      </c>
      <c r="J10" s="15">
        <v>40000000</v>
      </c>
      <c r="K10" s="15">
        <v>40000000</v>
      </c>
      <c r="L10" s="6">
        <v>0</v>
      </c>
      <c r="M10" s="6">
        <v>0</v>
      </c>
      <c r="N10" s="22" t="s">
        <v>107834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">
      <c r="B11" s="12" t="s">
        <v>107828</v>
      </c>
      <c r="C11" s="21" t="s">
        <v>107830</v>
      </c>
      <c r="D11" s="6">
        <v>3</v>
      </c>
      <c r="E11" s="6">
        <v>4</v>
      </c>
      <c r="F11" s="6">
        <v>9</v>
      </c>
      <c r="G11" s="6">
        <v>1</v>
      </c>
      <c r="H11" s="17" t="s">
        <v>86</v>
      </c>
      <c r="I11" s="6">
        <v>0</v>
      </c>
      <c r="J11" s="15">
        <v>4500000</v>
      </c>
      <c r="K11" s="15">
        <v>4500000</v>
      </c>
      <c r="L11" s="6">
        <v>0</v>
      </c>
      <c r="M11" s="6">
        <v>0</v>
      </c>
      <c r="N11" s="22" t="s">
        <v>107834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">
      <c r="B12" s="12">
        <v>81112501</v>
      </c>
      <c r="C12" s="21" t="s">
        <v>107791</v>
      </c>
      <c r="D12" s="6">
        <v>2</v>
      </c>
      <c r="E12" s="6">
        <v>2</v>
      </c>
      <c r="F12" s="6">
        <v>12</v>
      </c>
      <c r="G12" s="6">
        <v>1</v>
      </c>
      <c r="H12" s="17" t="s">
        <v>86</v>
      </c>
      <c r="I12" s="6">
        <v>0</v>
      </c>
      <c r="J12" s="15">
        <v>2000000</v>
      </c>
      <c r="K12" s="15">
        <v>2000000</v>
      </c>
      <c r="L12" s="6">
        <v>0</v>
      </c>
      <c r="M12" s="6">
        <v>0</v>
      </c>
      <c r="N12" s="22" t="s">
        <v>107834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">
      <c r="B13" s="12">
        <v>43211500</v>
      </c>
      <c r="C13" s="21" t="s">
        <v>107792</v>
      </c>
      <c r="D13" s="6">
        <v>1</v>
      </c>
      <c r="E13" s="6">
        <v>1</v>
      </c>
      <c r="F13" s="6">
        <v>12</v>
      </c>
      <c r="G13" s="6">
        <v>1</v>
      </c>
      <c r="H13" s="17" t="s">
        <v>153</v>
      </c>
      <c r="I13" s="6">
        <v>0</v>
      </c>
      <c r="J13" s="15">
        <v>109029163</v>
      </c>
      <c r="K13" s="15">
        <v>109029163</v>
      </c>
      <c r="L13" s="6">
        <v>0</v>
      </c>
      <c r="M13" s="6">
        <v>0</v>
      </c>
      <c r="N13" s="22" t="s">
        <v>107834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">
      <c r="B14" s="12">
        <v>81112500</v>
      </c>
      <c r="C14" s="21" t="s">
        <v>107793</v>
      </c>
      <c r="D14" s="6">
        <v>2</v>
      </c>
      <c r="E14" s="6">
        <v>3</v>
      </c>
      <c r="F14" s="6">
        <v>12</v>
      </c>
      <c r="G14" s="6">
        <v>1</v>
      </c>
      <c r="H14" s="17" t="s">
        <v>86</v>
      </c>
      <c r="I14" s="6">
        <v>0</v>
      </c>
      <c r="J14" s="15">
        <v>28000000</v>
      </c>
      <c r="K14" s="15">
        <v>28000000</v>
      </c>
      <c r="L14" s="6">
        <v>0</v>
      </c>
      <c r="M14" s="6">
        <v>0</v>
      </c>
      <c r="N14" s="22" t="s">
        <v>107834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">
      <c r="B15" s="12">
        <v>14111800</v>
      </c>
      <c r="C15" s="21" t="s">
        <v>107794</v>
      </c>
      <c r="D15" s="6">
        <v>9</v>
      </c>
      <c r="E15" s="6">
        <v>9</v>
      </c>
      <c r="F15" s="6">
        <v>1</v>
      </c>
      <c r="G15" s="6">
        <v>1</v>
      </c>
      <c r="H15" s="17" t="s">
        <v>153</v>
      </c>
      <c r="I15" s="6">
        <v>0</v>
      </c>
      <c r="J15" s="15">
        <v>10000000</v>
      </c>
      <c r="K15" s="15">
        <v>10000000</v>
      </c>
      <c r="L15" s="6">
        <v>0</v>
      </c>
      <c r="M15" s="6">
        <v>0</v>
      </c>
      <c r="N15" s="22" t="s">
        <v>107834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">
      <c r="B16" s="12">
        <v>84131510</v>
      </c>
      <c r="C16" s="21" t="s">
        <v>107795</v>
      </c>
      <c r="D16" s="6">
        <v>10</v>
      </c>
      <c r="E16" s="6">
        <v>11</v>
      </c>
      <c r="F16" s="6">
        <v>12</v>
      </c>
      <c r="G16" s="6">
        <v>1</v>
      </c>
      <c r="H16" s="17" t="s">
        <v>65</v>
      </c>
      <c r="I16" s="6">
        <v>0</v>
      </c>
      <c r="J16" s="15">
        <v>70000000</v>
      </c>
      <c r="K16" s="15">
        <v>70000000</v>
      </c>
      <c r="L16" s="6">
        <v>0</v>
      </c>
      <c r="M16" s="6">
        <v>0</v>
      </c>
      <c r="N16" s="22" t="s">
        <v>107834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">
      <c r="B17" s="12">
        <v>80101500</v>
      </c>
      <c r="C17" s="21" t="s">
        <v>107796</v>
      </c>
      <c r="D17" s="6">
        <v>1</v>
      </c>
      <c r="E17" s="6">
        <v>1</v>
      </c>
      <c r="F17" s="6">
        <v>12</v>
      </c>
      <c r="G17" s="6">
        <v>1</v>
      </c>
      <c r="H17" s="17" t="s">
        <v>146</v>
      </c>
      <c r="I17" s="6">
        <v>0</v>
      </c>
      <c r="J17" s="15">
        <v>65000000</v>
      </c>
      <c r="K17" s="15">
        <v>65000000</v>
      </c>
      <c r="L17" s="6">
        <v>0</v>
      </c>
      <c r="M17" s="6">
        <v>0</v>
      </c>
      <c r="N17" s="22" t="s">
        <v>107834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">
      <c r="B18" s="12">
        <v>90121500</v>
      </c>
      <c r="C18" s="21" t="s">
        <v>107797</v>
      </c>
      <c r="D18" s="6">
        <v>2</v>
      </c>
      <c r="E18" s="6">
        <v>2</v>
      </c>
      <c r="F18" s="6">
        <v>10</v>
      </c>
      <c r="G18" s="6">
        <v>1</v>
      </c>
      <c r="H18" s="17" t="s">
        <v>86</v>
      </c>
      <c r="I18" s="6">
        <v>0</v>
      </c>
      <c r="J18" s="15">
        <v>10000000</v>
      </c>
      <c r="K18" s="15">
        <v>10000000</v>
      </c>
      <c r="L18" s="6">
        <v>0</v>
      </c>
      <c r="M18" s="6">
        <v>0</v>
      </c>
      <c r="N18" s="22" t="s">
        <v>107834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">
      <c r="B19" s="12">
        <v>80101505</v>
      </c>
      <c r="C19" s="21" t="s">
        <v>107808</v>
      </c>
      <c r="D19" s="6">
        <v>1</v>
      </c>
      <c r="E19" s="6">
        <v>1</v>
      </c>
      <c r="F19" s="6">
        <v>12</v>
      </c>
      <c r="G19" s="6">
        <v>1</v>
      </c>
      <c r="H19" s="17" t="s">
        <v>146</v>
      </c>
      <c r="I19" s="6">
        <v>0</v>
      </c>
      <c r="J19" s="15">
        <v>1957987436</v>
      </c>
      <c r="K19" s="15">
        <v>1957987436</v>
      </c>
      <c r="L19" s="6">
        <v>0</v>
      </c>
      <c r="M19" s="6">
        <v>0</v>
      </c>
      <c r="N19" s="22" t="s">
        <v>107834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">
      <c r="B20" s="12">
        <v>80101505</v>
      </c>
      <c r="C20" s="21" t="s">
        <v>107809</v>
      </c>
      <c r="D20" s="6">
        <v>1</v>
      </c>
      <c r="E20" s="6">
        <v>1</v>
      </c>
      <c r="F20" s="6">
        <v>12</v>
      </c>
      <c r="G20" s="6">
        <v>1</v>
      </c>
      <c r="H20" s="17" t="s">
        <v>146</v>
      </c>
      <c r="I20" s="6">
        <v>0</v>
      </c>
      <c r="J20" s="15">
        <v>12261873087</v>
      </c>
      <c r="K20" s="15">
        <v>12261873087</v>
      </c>
      <c r="L20" s="6">
        <v>0</v>
      </c>
      <c r="M20" s="6">
        <v>0</v>
      </c>
      <c r="N20" s="22" t="s">
        <v>107834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">
      <c r="B21" s="12">
        <v>80101505</v>
      </c>
      <c r="C21" s="21" t="s">
        <v>107810</v>
      </c>
      <c r="D21" s="6">
        <v>1</v>
      </c>
      <c r="E21" s="6">
        <v>1</v>
      </c>
      <c r="F21" s="6">
        <v>12</v>
      </c>
      <c r="G21" s="6">
        <v>1</v>
      </c>
      <c r="H21" s="17" t="s">
        <v>146</v>
      </c>
      <c r="I21" s="6">
        <v>0</v>
      </c>
      <c r="J21" s="15">
        <v>12000839578</v>
      </c>
      <c r="K21" s="15">
        <v>12000839578</v>
      </c>
      <c r="L21" s="6">
        <v>0</v>
      </c>
      <c r="M21" s="6">
        <v>0</v>
      </c>
      <c r="N21" s="22" t="s">
        <v>107834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">
      <c r="B22" s="12">
        <v>43211500</v>
      </c>
      <c r="C22" s="21" t="s">
        <v>107811</v>
      </c>
      <c r="D22" s="6">
        <v>2</v>
      </c>
      <c r="E22" s="6">
        <v>3</v>
      </c>
      <c r="F22" s="6">
        <v>9</v>
      </c>
      <c r="G22" s="6">
        <v>1</v>
      </c>
      <c r="H22" s="17" t="s">
        <v>153</v>
      </c>
      <c r="I22" s="6">
        <v>0</v>
      </c>
      <c r="J22" s="15">
        <v>2274319661</v>
      </c>
      <c r="K22" s="15">
        <v>2274319661</v>
      </c>
      <c r="L22" s="6">
        <v>0</v>
      </c>
      <c r="M22" s="6">
        <v>0</v>
      </c>
      <c r="N22" s="22" t="s">
        <v>107834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">
      <c r="B23" s="12">
        <v>43211500</v>
      </c>
      <c r="C23" s="21" t="s">
        <v>107814</v>
      </c>
      <c r="D23" s="6">
        <v>2</v>
      </c>
      <c r="E23" s="6">
        <v>2</v>
      </c>
      <c r="F23" s="6">
        <v>11</v>
      </c>
      <c r="G23" s="6">
        <v>1</v>
      </c>
      <c r="H23" s="17" t="s">
        <v>153</v>
      </c>
      <c r="I23" s="6">
        <v>0</v>
      </c>
      <c r="J23" s="15">
        <v>313225739</v>
      </c>
      <c r="K23" s="15">
        <v>313225739</v>
      </c>
      <c r="L23" s="6">
        <v>0</v>
      </c>
      <c r="M23" s="6">
        <v>0</v>
      </c>
      <c r="N23" s="22" t="s">
        <v>107834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">
      <c r="B24" s="12">
        <v>43211500</v>
      </c>
      <c r="C24" s="21" t="s">
        <v>107832</v>
      </c>
      <c r="D24" s="6">
        <v>5</v>
      </c>
      <c r="E24" s="6">
        <v>6</v>
      </c>
      <c r="F24" s="19">
        <v>6</v>
      </c>
      <c r="G24" s="6">
        <v>1</v>
      </c>
      <c r="H24" s="17" t="s">
        <v>153</v>
      </c>
      <c r="I24" s="6">
        <v>0</v>
      </c>
      <c r="J24" s="15">
        <v>1552627971</v>
      </c>
      <c r="K24" s="15">
        <v>1552627971</v>
      </c>
      <c r="L24" s="6">
        <v>0</v>
      </c>
      <c r="M24" s="6">
        <v>0</v>
      </c>
      <c r="N24" s="22" t="s">
        <v>107834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">
      <c r="B25" s="12">
        <v>43211500</v>
      </c>
      <c r="C25" s="21" t="s">
        <v>107832</v>
      </c>
      <c r="D25" s="6">
        <v>5</v>
      </c>
      <c r="E25" s="6">
        <v>6</v>
      </c>
      <c r="F25" s="19">
        <v>6</v>
      </c>
      <c r="G25" s="6">
        <v>1</v>
      </c>
      <c r="H25" s="17" t="s">
        <v>65</v>
      </c>
      <c r="I25" s="6">
        <v>0</v>
      </c>
      <c r="J25" s="23">
        <v>190507440</v>
      </c>
      <c r="K25" s="23">
        <v>190507440</v>
      </c>
      <c r="L25" s="6">
        <v>0</v>
      </c>
      <c r="M25" s="6">
        <v>0</v>
      </c>
      <c r="N25" s="22" t="s">
        <v>107834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">
      <c r="B26" s="12">
        <v>43211500</v>
      </c>
      <c r="C26" s="21" t="s">
        <v>107815</v>
      </c>
      <c r="D26" s="6">
        <v>5</v>
      </c>
      <c r="E26" s="6">
        <v>6</v>
      </c>
      <c r="F26" s="19">
        <v>6</v>
      </c>
      <c r="G26" s="6">
        <v>1</v>
      </c>
      <c r="H26" s="17" t="s">
        <v>153</v>
      </c>
      <c r="I26" s="6">
        <v>0</v>
      </c>
      <c r="J26" s="23">
        <v>913350110</v>
      </c>
      <c r="K26" s="23">
        <v>913350110</v>
      </c>
      <c r="L26" s="6">
        <v>0</v>
      </c>
      <c r="M26" s="6">
        <v>0</v>
      </c>
      <c r="N26" s="22" t="s">
        <v>107834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">
      <c r="B27" s="12">
        <v>43211500</v>
      </c>
      <c r="C27" s="21" t="s">
        <v>107815</v>
      </c>
      <c r="D27" s="6">
        <v>5</v>
      </c>
      <c r="E27" s="6">
        <v>6</v>
      </c>
      <c r="F27" s="19">
        <v>6</v>
      </c>
      <c r="G27" s="6">
        <v>1</v>
      </c>
      <c r="H27" s="17" t="s">
        <v>32</v>
      </c>
      <c r="I27" s="6">
        <v>0</v>
      </c>
      <c r="J27" s="15">
        <v>2126652719</v>
      </c>
      <c r="K27" s="15">
        <v>2126652719</v>
      </c>
      <c r="L27" s="6">
        <v>0</v>
      </c>
      <c r="M27" s="6">
        <v>0</v>
      </c>
      <c r="N27" s="22" t="s">
        <v>107834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">
      <c r="B28" s="12">
        <v>81112501</v>
      </c>
      <c r="C28" s="21" t="s">
        <v>107816</v>
      </c>
      <c r="D28" s="6">
        <v>2</v>
      </c>
      <c r="E28" s="6">
        <v>3</v>
      </c>
      <c r="F28" s="6">
        <v>12</v>
      </c>
      <c r="G28" s="6">
        <v>1</v>
      </c>
      <c r="H28" s="17" t="s">
        <v>79</v>
      </c>
      <c r="I28" s="6">
        <v>0</v>
      </c>
      <c r="J28" s="15">
        <v>133914176</v>
      </c>
      <c r="K28" s="15">
        <v>133914176</v>
      </c>
      <c r="L28" s="6">
        <v>0</v>
      </c>
      <c r="M28" s="6">
        <v>0</v>
      </c>
      <c r="N28" s="22" t="s">
        <v>107834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">
      <c r="B29" s="12">
        <v>81112501</v>
      </c>
      <c r="C29" s="21" t="s">
        <v>107817</v>
      </c>
      <c r="D29" s="6">
        <v>4</v>
      </c>
      <c r="E29" s="6">
        <v>5</v>
      </c>
      <c r="F29" s="6">
        <v>12</v>
      </c>
      <c r="G29" s="6">
        <v>1</v>
      </c>
      <c r="H29" s="17" t="s">
        <v>153</v>
      </c>
      <c r="I29" s="6">
        <v>0</v>
      </c>
      <c r="J29" s="15">
        <v>23895312</v>
      </c>
      <c r="K29" s="15">
        <v>23895312</v>
      </c>
      <c r="L29" s="6">
        <v>0</v>
      </c>
      <c r="M29" s="6">
        <v>0</v>
      </c>
      <c r="N29" s="22" t="s">
        <v>107834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">
      <c r="B30" s="12">
        <v>81112501</v>
      </c>
      <c r="C30" s="21" t="s">
        <v>107818</v>
      </c>
      <c r="D30" s="6">
        <v>4</v>
      </c>
      <c r="E30" s="6">
        <v>5</v>
      </c>
      <c r="F30" s="6">
        <v>12</v>
      </c>
      <c r="G30" s="6">
        <v>1</v>
      </c>
      <c r="H30" s="17" t="s">
        <v>153</v>
      </c>
      <c r="I30" s="6">
        <v>0</v>
      </c>
      <c r="J30" s="15">
        <v>249304268</v>
      </c>
      <c r="K30" s="15">
        <v>249304268</v>
      </c>
      <c r="L30" s="6">
        <v>0</v>
      </c>
      <c r="M30" s="6">
        <v>0</v>
      </c>
      <c r="N30" s="22" t="s">
        <v>107834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">
      <c r="B31" s="12">
        <v>81112501</v>
      </c>
      <c r="C31" s="21" t="s">
        <v>107819</v>
      </c>
      <c r="D31" s="6">
        <v>2</v>
      </c>
      <c r="E31" s="6">
        <v>3</v>
      </c>
      <c r="F31" s="6">
        <v>12</v>
      </c>
      <c r="G31" s="6">
        <v>1</v>
      </c>
      <c r="H31" s="17" t="s">
        <v>153</v>
      </c>
      <c r="I31" s="6">
        <v>0</v>
      </c>
      <c r="J31" s="15">
        <v>10340703</v>
      </c>
      <c r="K31" s="15">
        <v>10340703</v>
      </c>
      <c r="L31" s="6">
        <v>0</v>
      </c>
      <c r="M31" s="6">
        <v>0</v>
      </c>
      <c r="N31" s="22" t="s">
        <v>107834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">
      <c r="B32" s="12">
        <v>81112501</v>
      </c>
      <c r="C32" s="21" t="s">
        <v>107820</v>
      </c>
      <c r="D32" s="6">
        <v>2</v>
      </c>
      <c r="E32" s="6">
        <v>2</v>
      </c>
      <c r="F32" s="6">
        <v>12</v>
      </c>
      <c r="G32" s="6">
        <v>1</v>
      </c>
      <c r="H32" s="17" t="s">
        <v>153</v>
      </c>
      <c r="I32" s="6">
        <v>0</v>
      </c>
      <c r="J32" s="15">
        <v>210118534</v>
      </c>
      <c r="K32" s="15">
        <v>210118534</v>
      </c>
      <c r="L32" s="6">
        <v>0</v>
      </c>
      <c r="M32" s="6">
        <v>0</v>
      </c>
      <c r="N32" s="22" t="s">
        <v>107834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">
      <c r="B33" s="12">
        <v>81112501</v>
      </c>
      <c r="C33" s="21" t="s">
        <v>107821</v>
      </c>
      <c r="D33" s="6">
        <v>2</v>
      </c>
      <c r="E33" s="6">
        <v>2</v>
      </c>
      <c r="F33" s="6">
        <v>12</v>
      </c>
      <c r="G33" s="6">
        <v>1</v>
      </c>
      <c r="H33" s="17" t="s">
        <v>153</v>
      </c>
      <c r="I33" s="6">
        <v>0</v>
      </c>
      <c r="J33" s="15">
        <v>17148363</v>
      </c>
      <c r="K33" s="15">
        <v>17148363</v>
      </c>
      <c r="L33" s="6">
        <v>0</v>
      </c>
      <c r="M33" s="6">
        <v>0</v>
      </c>
      <c r="N33" s="22" t="s">
        <v>107834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">
      <c r="B34" s="12">
        <v>81112501</v>
      </c>
      <c r="C34" s="21" t="s">
        <v>107831</v>
      </c>
      <c r="D34" s="6">
        <v>3</v>
      </c>
      <c r="E34" s="6">
        <v>3</v>
      </c>
      <c r="F34" s="6">
        <v>12</v>
      </c>
      <c r="G34" s="6">
        <v>1</v>
      </c>
      <c r="H34" s="17" t="s">
        <v>79</v>
      </c>
      <c r="I34" s="6">
        <v>0</v>
      </c>
      <c r="J34" s="15">
        <v>25588414</v>
      </c>
      <c r="K34" s="15">
        <v>25588414</v>
      </c>
      <c r="L34" s="6">
        <v>0</v>
      </c>
      <c r="M34" s="6">
        <v>0</v>
      </c>
      <c r="N34" s="22" t="s">
        <v>107834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">
      <c r="B35" s="24">
        <v>81112501</v>
      </c>
      <c r="C35" s="21" t="s">
        <v>107838</v>
      </c>
      <c r="D35" s="19">
        <v>6</v>
      </c>
      <c r="E35" s="19">
        <v>6</v>
      </c>
      <c r="F35" s="19">
        <v>12</v>
      </c>
      <c r="G35" s="19">
        <v>1</v>
      </c>
      <c r="H35" s="25" t="s">
        <v>79</v>
      </c>
      <c r="I35" s="19">
        <v>0</v>
      </c>
      <c r="J35" s="15">
        <v>128101890</v>
      </c>
      <c r="K35" s="15">
        <v>128101890</v>
      </c>
      <c r="L35" s="19">
        <v>0</v>
      </c>
      <c r="M35" s="19">
        <v>0</v>
      </c>
      <c r="N35" s="26" t="s">
        <v>107834</v>
      </c>
      <c r="O35" s="24" t="s">
        <v>30</v>
      </c>
      <c r="P35" s="21" t="s">
        <v>107804</v>
      </c>
      <c r="Q35" s="21">
        <v>4399555</v>
      </c>
      <c r="R35" s="27" t="s">
        <v>107805</v>
      </c>
      <c r="T35"/>
    </row>
    <row r="36" spans="2:20" s="4" customFormat="1" ht="25.5" customHeight="1" x14ac:dyDescent="0.2">
      <c r="B36" s="28">
        <v>43211500</v>
      </c>
      <c r="C36" s="21" t="s">
        <v>107822</v>
      </c>
      <c r="D36" s="19">
        <v>2</v>
      </c>
      <c r="E36" s="19">
        <v>3</v>
      </c>
      <c r="F36" s="19">
        <v>12</v>
      </c>
      <c r="G36" s="19">
        <v>1</v>
      </c>
      <c r="H36" s="25" t="s">
        <v>79</v>
      </c>
      <c r="I36" s="19">
        <v>0</v>
      </c>
      <c r="J36" s="15">
        <v>70812500</v>
      </c>
      <c r="K36" s="15">
        <v>70812500</v>
      </c>
      <c r="L36" s="19">
        <v>0</v>
      </c>
      <c r="M36" s="19">
        <v>0</v>
      </c>
      <c r="N36" s="26" t="s">
        <v>107834</v>
      </c>
      <c r="O36" s="24" t="s">
        <v>30</v>
      </c>
      <c r="P36" s="21" t="s">
        <v>107804</v>
      </c>
      <c r="Q36" s="21">
        <v>4399555</v>
      </c>
      <c r="R36" s="27" t="s">
        <v>107805</v>
      </c>
      <c r="T36"/>
    </row>
    <row r="37" spans="2:20" s="4" customFormat="1" ht="25.5" customHeight="1" x14ac:dyDescent="0.2">
      <c r="B37" s="28">
        <v>43211500</v>
      </c>
      <c r="C37" s="21" t="s">
        <v>107823</v>
      </c>
      <c r="D37" s="19">
        <v>2</v>
      </c>
      <c r="E37" s="19">
        <v>3</v>
      </c>
      <c r="F37" s="19">
        <v>8</v>
      </c>
      <c r="G37" s="19">
        <v>1</v>
      </c>
      <c r="H37" s="25" t="s">
        <v>52</v>
      </c>
      <c r="I37" s="19">
        <v>0</v>
      </c>
      <c r="J37" s="15">
        <v>85300000</v>
      </c>
      <c r="K37" s="15">
        <v>85300000</v>
      </c>
      <c r="L37" s="19">
        <v>0</v>
      </c>
      <c r="M37" s="19">
        <v>0</v>
      </c>
      <c r="N37" s="26" t="s">
        <v>107834</v>
      </c>
      <c r="O37" s="24" t="s">
        <v>30</v>
      </c>
      <c r="P37" s="21" t="s">
        <v>107804</v>
      </c>
      <c r="Q37" s="21">
        <v>4399555</v>
      </c>
      <c r="R37" s="27" t="s">
        <v>107805</v>
      </c>
      <c r="T37"/>
    </row>
    <row r="38" spans="2:20" s="4" customFormat="1" ht="25.5" customHeight="1" x14ac:dyDescent="0.2">
      <c r="B38" s="28">
        <v>80101500</v>
      </c>
      <c r="C38" s="21" t="s">
        <v>107837</v>
      </c>
      <c r="D38" s="19">
        <v>6</v>
      </c>
      <c r="E38" s="19">
        <v>6</v>
      </c>
      <c r="F38" s="19">
        <v>4</v>
      </c>
      <c r="G38" s="19">
        <v>1</v>
      </c>
      <c r="H38" s="25" t="s">
        <v>52</v>
      </c>
      <c r="I38" s="19">
        <v>0</v>
      </c>
      <c r="J38" s="15">
        <v>531137899</v>
      </c>
      <c r="K38" s="15">
        <v>531137899</v>
      </c>
      <c r="L38" s="19">
        <v>0</v>
      </c>
      <c r="M38" s="19">
        <v>0</v>
      </c>
      <c r="N38" s="26" t="s">
        <v>107834</v>
      </c>
      <c r="O38" s="24" t="s">
        <v>30</v>
      </c>
      <c r="P38" s="21" t="s">
        <v>107804</v>
      </c>
      <c r="Q38" s="21">
        <v>4399555</v>
      </c>
      <c r="R38" s="27" t="s">
        <v>107805</v>
      </c>
      <c r="T38"/>
    </row>
    <row r="39" spans="2:20" s="4" customFormat="1" ht="25.5" customHeight="1" x14ac:dyDescent="0.2">
      <c r="B39" s="28">
        <v>43211500</v>
      </c>
      <c r="C39" s="21" t="s">
        <v>107833</v>
      </c>
      <c r="D39" s="19">
        <v>6</v>
      </c>
      <c r="E39" s="19">
        <v>6</v>
      </c>
      <c r="F39" s="19">
        <v>4</v>
      </c>
      <c r="G39" s="19">
        <v>1</v>
      </c>
      <c r="H39" s="25" t="s">
        <v>79</v>
      </c>
      <c r="I39" s="19">
        <v>0</v>
      </c>
      <c r="J39" s="15">
        <v>640506789</v>
      </c>
      <c r="K39" s="15">
        <v>640506789</v>
      </c>
      <c r="L39" s="19">
        <v>0</v>
      </c>
      <c r="M39" s="19">
        <v>0</v>
      </c>
      <c r="N39" s="26" t="s">
        <v>107834</v>
      </c>
      <c r="O39" s="24" t="s">
        <v>30</v>
      </c>
      <c r="P39" s="21" t="s">
        <v>107804</v>
      </c>
      <c r="Q39" s="21">
        <v>4399555</v>
      </c>
      <c r="R39" s="27" t="s">
        <v>107805</v>
      </c>
      <c r="T39"/>
    </row>
    <row r="40" spans="2:20" s="4" customFormat="1" ht="25.5" customHeight="1" x14ac:dyDescent="0.2">
      <c r="B40" s="12">
        <v>84111600</v>
      </c>
      <c r="C40" s="21" t="s">
        <v>107825</v>
      </c>
      <c r="D40" s="6">
        <v>8</v>
      </c>
      <c r="E40" s="6">
        <v>9</v>
      </c>
      <c r="F40" s="6">
        <v>3</v>
      </c>
      <c r="G40" s="6">
        <v>1</v>
      </c>
      <c r="H40" s="17" t="s">
        <v>52</v>
      </c>
      <c r="I40" s="6">
        <v>0</v>
      </c>
      <c r="J40" s="15">
        <v>134114541</v>
      </c>
      <c r="K40" s="15">
        <v>134114541</v>
      </c>
      <c r="L40" s="6">
        <v>0</v>
      </c>
      <c r="M40" s="6">
        <v>0</v>
      </c>
      <c r="N40" s="22" t="s">
        <v>107834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">
      <c r="B41" s="12">
        <v>43211500</v>
      </c>
      <c r="C41" s="12" t="s">
        <v>107829</v>
      </c>
      <c r="D41" s="6">
        <v>2</v>
      </c>
      <c r="E41" s="6">
        <v>5</v>
      </c>
      <c r="F41" s="6">
        <v>12</v>
      </c>
      <c r="G41" s="6">
        <v>1</v>
      </c>
      <c r="H41" s="17" t="s">
        <v>79</v>
      </c>
      <c r="I41" s="6">
        <v>0</v>
      </c>
      <c r="J41" s="15">
        <v>0</v>
      </c>
      <c r="K41" s="15">
        <v>0</v>
      </c>
      <c r="L41" s="6">
        <v>0</v>
      </c>
      <c r="M41" s="6">
        <v>0</v>
      </c>
      <c r="N41" s="22" t="s">
        <v>107834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">
      <c r="B42" s="16">
        <v>80141627</v>
      </c>
      <c r="C42" s="21" t="s">
        <v>107826</v>
      </c>
      <c r="D42" s="6">
        <v>2</v>
      </c>
      <c r="E42" s="6">
        <v>3</v>
      </c>
      <c r="F42" s="6">
        <v>4</v>
      </c>
      <c r="G42" s="6">
        <v>1</v>
      </c>
      <c r="H42" s="17" t="s">
        <v>32</v>
      </c>
      <c r="I42" s="6">
        <v>0</v>
      </c>
      <c r="J42" s="15">
        <v>316447725</v>
      </c>
      <c r="K42" s="15">
        <v>316447725</v>
      </c>
      <c r="L42" s="6">
        <v>0</v>
      </c>
      <c r="M42" s="6">
        <v>0</v>
      </c>
      <c r="N42" s="22" t="s">
        <v>107834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55.5" customHeight="1" x14ac:dyDescent="0.2">
      <c r="B43" s="12">
        <v>84131510</v>
      </c>
      <c r="C43" s="20" t="s">
        <v>107806</v>
      </c>
      <c r="D43" s="6">
        <v>8</v>
      </c>
      <c r="E43" s="6">
        <v>9</v>
      </c>
      <c r="F43" s="6">
        <v>12</v>
      </c>
      <c r="G43" s="6">
        <v>1</v>
      </c>
      <c r="H43" s="17" t="s">
        <v>86</v>
      </c>
      <c r="I43" s="6">
        <v>0</v>
      </c>
      <c r="J43" s="15">
        <v>13698495</v>
      </c>
      <c r="K43" s="15">
        <v>13698495</v>
      </c>
      <c r="L43" s="6">
        <v>0</v>
      </c>
      <c r="M43" s="6">
        <v>0</v>
      </c>
      <c r="N43" s="22" t="s">
        <v>107834</v>
      </c>
      <c r="O43" s="12" t="s">
        <v>30</v>
      </c>
      <c r="P43" s="7" t="s">
        <v>107802</v>
      </c>
      <c r="Q43" s="7">
        <v>4399555</v>
      </c>
      <c r="R43" s="14" t="s">
        <v>107803</v>
      </c>
      <c r="T43"/>
    </row>
    <row r="44" spans="2:20" s="4" customFormat="1" ht="55.5" customHeight="1" x14ac:dyDescent="0.2">
      <c r="B44" s="12">
        <v>80101505</v>
      </c>
      <c r="C44" s="21" t="s">
        <v>107835</v>
      </c>
      <c r="D44" s="6">
        <v>1</v>
      </c>
      <c r="E44" s="6">
        <v>1</v>
      </c>
      <c r="F44" s="6">
        <v>12</v>
      </c>
      <c r="G44" s="6">
        <v>1</v>
      </c>
      <c r="H44" s="17" t="s">
        <v>146</v>
      </c>
      <c r="I44" s="6">
        <v>0</v>
      </c>
      <c r="J44" s="15">
        <v>1549092108</v>
      </c>
      <c r="K44" s="15">
        <v>1549092108</v>
      </c>
      <c r="L44" s="6">
        <v>0</v>
      </c>
      <c r="M44" s="6">
        <v>0</v>
      </c>
      <c r="N44" s="22" t="s">
        <v>107834</v>
      </c>
      <c r="O44" s="12" t="s">
        <v>30</v>
      </c>
      <c r="P44" s="7" t="s">
        <v>107800</v>
      </c>
      <c r="Q44" s="7">
        <v>4399555</v>
      </c>
      <c r="R44" s="14" t="s">
        <v>107801</v>
      </c>
      <c r="T44"/>
    </row>
    <row r="45" spans="2:20" s="4" customFormat="1" ht="40.5" customHeight="1" x14ac:dyDescent="0.2">
      <c r="B45" s="16">
        <v>80101500</v>
      </c>
      <c r="C45" s="21" t="s">
        <v>107836</v>
      </c>
      <c r="D45" s="6">
        <v>5</v>
      </c>
      <c r="E45" s="6">
        <v>5</v>
      </c>
      <c r="F45" s="6">
        <v>12</v>
      </c>
      <c r="G45" s="6">
        <v>1</v>
      </c>
      <c r="H45" s="17" t="s">
        <v>86</v>
      </c>
      <c r="I45" s="6">
        <v>0</v>
      </c>
      <c r="J45" s="15">
        <v>23893191</v>
      </c>
      <c r="K45" s="15">
        <v>23893191</v>
      </c>
      <c r="L45" s="6">
        <v>0</v>
      </c>
      <c r="M45" s="6">
        <v>0</v>
      </c>
      <c r="N45" s="22" t="s">
        <v>107834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43.5" customHeight="1" x14ac:dyDescent="0.2">
      <c r="B46" s="12">
        <v>80101505</v>
      </c>
      <c r="C46" s="21" t="s">
        <v>107835</v>
      </c>
      <c r="D46" s="6">
        <v>1</v>
      </c>
      <c r="E46" s="6">
        <v>1</v>
      </c>
      <c r="F46" s="6">
        <v>12</v>
      </c>
      <c r="G46" s="6">
        <v>1</v>
      </c>
      <c r="H46" s="17" t="s">
        <v>146</v>
      </c>
      <c r="I46" s="6">
        <v>0</v>
      </c>
      <c r="J46" s="15">
        <v>286853389</v>
      </c>
      <c r="K46" s="15">
        <v>286853389</v>
      </c>
      <c r="L46" s="6">
        <v>0</v>
      </c>
      <c r="M46" s="6">
        <v>0</v>
      </c>
      <c r="N46" s="22" t="s">
        <v>107834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43.5" customHeight="1" x14ac:dyDescent="0.2">
      <c r="B47" s="16">
        <v>43211500</v>
      </c>
      <c r="C47" s="21" t="s">
        <v>107824</v>
      </c>
      <c r="D47" s="6">
        <v>2</v>
      </c>
      <c r="E47" s="6">
        <v>3</v>
      </c>
      <c r="F47" s="6">
        <v>8</v>
      </c>
      <c r="G47" s="6">
        <v>1</v>
      </c>
      <c r="H47" s="17" t="s">
        <v>52</v>
      </c>
      <c r="I47" s="6">
        <v>0</v>
      </c>
      <c r="J47" s="15">
        <v>240041515</v>
      </c>
      <c r="K47" s="15">
        <v>240041515</v>
      </c>
      <c r="L47" s="6">
        <v>0</v>
      </c>
      <c r="M47" s="6">
        <v>0</v>
      </c>
      <c r="N47" s="22" t="s">
        <v>107834</v>
      </c>
      <c r="O47" s="12" t="s">
        <v>30</v>
      </c>
      <c r="P47" s="7" t="s">
        <v>107804</v>
      </c>
      <c r="Q47" s="7">
        <v>4399555</v>
      </c>
      <c r="R47" s="13" t="s">
        <v>107805</v>
      </c>
      <c r="T47"/>
    </row>
    <row r="48" spans="2:20" s="4" customFormat="1" ht="43.5" customHeight="1" x14ac:dyDescent="0.2">
      <c r="B48" s="12">
        <v>80101505</v>
      </c>
      <c r="C48" s="21" t="s">
        <v>107835</v>
      </c>
      <c r="D48" s="6">
        <v>6</v>
      </c>
      <c r="E48" s="6">
        <v>6</v>
      </c>
      <c r="F48" s="6">
        <v>6</v>
      </c>
      <c r="G48" s="6">
        <v>1</v>
      </c>
      <c r="H48" s="17" t="s">
        <v>146</v>
      </c>
      <c r="I48" s="6">
        <v>0</v>
      </c>
      <c r="J48" s="15">
        <v>1845014000</v>
      </c>
      <c r="K48" s="15">
        <v>1845014000</v>
      </c>
      <c r="L48" s="6">
        <v>0</v>
      </c>
      <c r="M48" s="6">
        <v>0</v>
      </c>
      <c r="N48" s="22" t="s">
        <v>107834</v>
      </c>
      <c r="O48" s="12" t="s">
        <v>30</v>
      </c>
      <c r="P48" s="7" t="s">
        <v>107804</v>
      </c>
      <c r="Q48" s="7">
        <v>4399555</v>
      </c>
      <c r="R48" s="13" t="s">
        <v>107805</v>
      </c>
      <c r="T48"/>
    </row>
    <row r="49" spans="2:20" s="4" customFormat="1" ht="43.5" customHeight="1" x14ac:dyDescent="0.2">
      <c r="B49" s="31">
        <v>84131510</v>
      </c>
      <c r="C49" s="32" t="s">
        <v>107806</v>
      </c>
      <c r="D49" s="34">
        <v>8</v>
      </c>
      <c r="E49" s="34">
        <v>8</v>
      </c>
      <c r="F49" s="34">
        <v>1</v>
      </c>
      <c r="G49" s="34">
        <v>1</v>
      </c>
      <c r="H49" s="33" t="s">
        <v>146</v>
      </c>
      <c r="I49" s="34">
        <v>0</v>
      </c>
      <c r="J49" s="30">
        <v>32000000</v>
      </c>
      <c r="K49" s="30">
        <v>32000000</v>
      </c>
      <c r="L49" s="34">
        <v>0</v>
      </c>
      <c r="M49" s="34">
        <v>0</v>
      </c>
      <c r="N49" s="37" t="s">
        <v>107834</v>
      </c>
      <c r="O49" s="31" t="s">
        <v>30</v>
      </c>
      <c r="P49" s="29" t="s">
        <v>107839</v>
      </c>
      <c r="Q49" s="29">
        <v>4399555</v>
      </c>
      <c r="R49" s="38" t="s">
        <v>107840</v>
      </c>
      <c r="T49"/>
    </row>
    <row r="50" spans="2:20" s="4" customFormat="1" ht="32.25" customHeight="1" x14ac:dyDescent="0.2">
      <c r="I50" s="35" t="s">
        <v>107807</v>
      </c>
      <c r="J50" s="36">
        <f>SUM(J8:J49)</f>
        <v>40541956716</v>
      </c>
      <c r="K50" s="36">
        <f>SUM(K8:K49)</f>
        <v>40541956716</v>
      </c>
      <c r="T50"/>
    </row>
    <row r="51" spans="2:20" x14ac:dyDescent="0.2">
      <c r="K51"/>
      <c r="L51"/>
      <c r="M51"/>
    </row>
    <row r="52" spans="2:20" x14ac:dyDescent="0.2">
      <c r="J52"/>
      <c r="K52"/>
      <c r="L52"/>
      <c r="M52"/>
    </row>
    <row r="53" spans="2:20" x14ac:dyDescent="0.2">
      <c r="J53"/>
      <c r="K53"/>
      <c r="L53"/>
      <c r="M53"/>
    </row>
    <row r="54" spans="2:20" x14ac:dyDescent="0.2">
      <c r="I54"/>
      <c r="J54" s="39"/>
      <c r="K54"/>
      <c r="L54"/>
      <c r="M54"/>
    </row>
    <row r="55" spans="2:20" x14ac:dyDescent="0.2">
      <c r="H55"/>
      <c r="I55"/>
      <c r="J55"/>
      <c r="K55"/>
      <c r="L55"/>
      <c r="M55"/>
    </row>
    <row r="56" spans="2:20" x14ac:dyDescent="0.2">
      <c r="H56"/>
      <c r="I56"/>
      <c r="J56"/>
      <c r="K56"/>
      <c r="L56"/>
      <c r="M56"/>
    </row>
    <row r="57" spans="2:20" x14ac:dyDescent="0.2">
      <c r="H57"/>
      <c r="I57"/>
      <c r="J57"/>
      <c r="K57"/>
      <c r="L57"/>
      <c r="M57"/>
    </row>
    <row r="58" spans="2:20" x14ac:dyDescent="0.2">
      <c r="H58"/>
      <c r="I58"/>
      <c r="J58"/>
      <c r="K58"/>
      <c r="L58"/>
      <c r="M58"/>
    </row>
    <row r="59" spans="2:20" x14ac:dyDescent="0.2">
      <c r="H59"/>
      <c r="I59"/>
      <c r="J59"/>
      <c r="K59"/>
      <c r="L59"/>
      <c r="M59"/>
    </row>
    <row r="60" spans="2:20" x14ac:dyDescent="0.2">
      <c r="I60"/>
      <c r="J60"/>
      <c r="K60"/>
      <c r="L60"/>
      <c r="M60"/>
    </row>
    <row r="61" spans="2:20" x14ac:dyDescent="0.2">
      <c r="I61"/>
      <c r="J61"/>
      <c r="K61"/>
      <c r="L61"/>
      <c r="M61"/>
    </row>
    <row r="62" spans="2:20" x14ac:dyDescent="0.2">
      <c r="I62"/>
      <c r="J62"/>
      <c r="K62"/>
      <c r="L62"/>
      <c r="M62"/>
    </row>
    <row r="63" spans="2:20" s="4" customFormat="1" x14ac:dyDescent="0.2">
      <c r="I63"/>
      <c r="J63"/>
      <c r="K63"/>
      <c r="L63"/>
      <c r="M63"/>
      <c r="T63"/>
    </row>
    <row r="64" spans="2:20" s="4" customFormat="1" x14ac:dyDescent="0.2">
      <c r="I64"/>
      <c r="J64"/>
      <c r="K64"/>
      <c r="L64"/>
      <c r="M64"/>
      <c r="T64"/>
    </row>
    <row r="65" spans="10:20" s="4" customFormat="1" x14ac:dyDescent="0.2">
      <c r="J65"/>
      <c r="K65"/>
      <c r="L65"/>
      <c r="M65"/>
      <c r="T65"/>
    </row>
    <row r="66" spans="10:20" s="4" customFormat="1" x14ac:dyDescent="0.2">
      <c r="J66"/>
      <c r="K66"/>
      <c r="L66"/>
      <c r="M66"/>
      <c r="T66"/>
    </row>
    <row r="67" spans="10:20" s="4" customFormat="1" x14ac:dyDescent="0.2">
      <c r="J67"/>
      <c r="K67"/>
      <c r="L67"/>
      <c r="M67"/>
      <c r="T67"/>
    </row>
    <row r="68" spans="10:20" s="4" customFormat="1" x14ac:dyDescent="0.2">
      <c r="J68"/>
      <c r="K68"/>
      <c r="L68"/>
      <c r="M68"/>
      <c r="T68"/>
    </row>
    <row r="74" spans="10:20" s="4" customFormat="1" x14ac:dyDescent="0.2">
      <c r="J74" s="5"/>
      <c r="K74"/>
      <c r="L74"/>
      <c r="T74"/>
    </row>
    <row r="75" spans="10:20" s="4" customFormat="1" x14ac:dyDescent="0.2">
      <c r="J75" s="5"/>
      <c r="K75"/>
      <c r="L75"/>
      <c r="T75"/>
    </row>
    <row r="76" spans="10:20" s="4" customFormat="1" x14ac:dyDescent="0.2">
      <c r="J76" s="5"/>
      <c r="K76"/>
      <c r="L76"/>
      <c r="T76"/>
    </row>
    <row r="77" spans="10:20" s="4" customFormat="1" x14ac:dyDescent="0.2">
      <c r="J77" s="5"/>
      <c r="K77"/>
      <c r="L77"/>
      <c r="T77"/>
    </row>
    <row r="78" spans="10:20" s="4" customFormat="1" x14ac:dyDescent="0.2">
      <c r="J78" s="5"/>
      <c r="K78"/>
      <c r="L78"/>
      <c r="T78"/>
    </row>
    <row r="79" spans="10:20" s="4" customFormat="1" x14ac:dyDescent="0.2">
      <c r="J79" s="5"/>
      <c r="K79"/>
      <c r="L79"/>
      <c r="T79"/>
    </row>
    <row r="80" spans="10:20" s="4" customFormat="1" x14ac:dyDescent="0.2">
      <c r="J80" s="5"/>
      <c r="K80"/>
      <c r="L80"/>
      <c r="T80"/>
    </row>
    <row r="81" spans="10:20" s="4" customFormat="1" x14ac:dyDescent="0.2">
      <c r="J81" s="5"/>
      <c r="K81"/>
      <c r="L81"/>
      <c r="T81"/>
    </row>
  </sheetData>
  <autoFilter ref="B7:R50" xr:uid="{8BC12D7A-C9F1-4BD0-A91D-D3B8B85ABE16}"/>
  <mergeCells count="2">
    <mergeCell ref="C3:F3"/>
    <mergeCell ref="B5:R6"/>
  </mergeCells>
  <hyperlinks>
    <hyperlink ref="R8" r:id="rId1" xr:uid="{D95B3550-70A2-4C88-9A5B-2E6F9CB91F02}"/>
    <hyperlink ref="R9:R19" r:id="rId2" display="luz.rojas@and.gov.co" xr:uid="{566CC6C3-C06B-432F-AAE7-8FD6036C86ED}"/>
    <hyperlink ref="R20" r:id="rId3" xr:uid="{8A552C00-EBDB-40DD-AF13-5145907911EF}"/>
    <hyperlink ref="R21" r:id="rId4" xr:uid="{6B75355D-228E-4161-97FA-F451132D2678}"/>
    <hyperlink ref="R22" r:id="rId5" display="jose.ruiz@and.gov.co" xr:uid="{5BB54B32-A9BE-4750-801C-18A0E663A42E}"/>
    <hyperlink ref="R43" r:id="rId6" xr:uid="{856003B7-9FAA-4730-8368-274992126EDF}"/>
    <hyperlink ref="R19" r:id="rId7" display="luz.rojas@and.gov.co" xr:uid="{85D5A0C6-9C4E-4987-8966-C00F7B70C7EF}"/>
    <hyperlink ref="R23" r:id="rId8" xr:uid="{F1AD7139-F6CB-43A2-BBB3-E3DFE24F4C27}"/>
    <hyperlink ref="R24" r:id="rId9" xr:uid="{863C06F9-F70B-4477-BC9E-E825E2AE44EB}"/>
    <hyperlink ref="R25" r:id="rId10" xr:uid="{02E682CE-5E92-4FCE-A714-FE496CE194A1}"/>
    <hyperlink ref="R26" r:id="rId11" xr:uid="{F6CD1E5C-8A0E-4B57-8785-9733EB109959}"/>
    <hyperlink ref="R27" r:id="rId12" xr:uid="{47D6FA2E-FFD5-49D4-9E8B-2D4E8251F0B0}"/>
    <hyperlink ref="R28" r:id="rId13" display="jose.ruiz@and.gov.co" xr:uid="{73D08DED-898C-4438-A923-758C3B6F8C8D}"/>
    <hyperlink ref="R29" r:id="rId14" display="jose.ruiz@and.gov.co" xr:uid="{8A93E221-18F2-4D32-9CFC-C043EEA80EC3}"/>
    <hyperlink ref="R30" r:id="rId15" xr:uid="{E88BB223-6C4E-4C79-8176-957AB99536A9}"/>
    <hyperlink ref="R31" r:id="rId16" xr:uid="{F25415AD-747A-44BE-A491-3297FDDC9600}"/>
    <hyperlink ref="R32" r:id="rId17" display="jose.ruiz@and.gov.co" xr:uid="{89B11230-5D54-486B-ABD1-4AFC923E2F74}"/>
    <hyperlink ref="R33" r:id="rId18" display="jose.ruiz@and.gov.co" xr:uid="{AF709D9F-6C6F-4173-874E-C061FFC3A56E}"/>
    <hyperlink ref="R36" r:id="rId19" xr:uid="{9CF9430B-6C08-4151-92AB-686F220EBA02}"/>
    <hyperlink ref="R37" r:id="rId20" xr:uid="{10BFA061-2C3B-4F14-9ABC-D2F3EC1F31BB}"/>
    <hyperlink ref="R40" r:id="rId21" xr:uid="{F67E2BCE-F153-4A1F-BB26-2A144D3142D6}"/>
    <hyperlink ref="R41" r:id="rId22" xr:uid="{8FB83F33-AE4A-4981-BC6C-52C86B48EFB8}"/>
    <hyperlink ref="R42" r:id="rId23" xr:uid="{93125C15-186F-4C7F-A43F-E5169998C37E}"/>
    <hyperlink ref="R34" r:id="rId24" display="jose.ruiz@and.gov.co" xr:uid="{BF76614F-FCD6-4634-B29D-F65B73DFC308}"/>
    <hyperlink ref="R44" r:id="rId25" display="luz.rojas@and.gov.co" xr:uid="{7D74F0EC-1A0E-433E-9F68-FA7EC2FD53CC}"/>
    <hyperlink ref="R45" r:id="rId26" xr:uid="{B1ED88AD-078C-4668-8DFB-F7CA10A24B3C}"/>
    <hyperlink ref="R46" r:id="rId27" xr:uid="{79330137-C5EA-447D-9031-19C4A19EBC95}"/>
    <hyperlink ref="R38" r:id="rId28" xr:uid="{C8C273CB-484F-4BC5-88F4-D6EBF275176F}"/>
    <hyperlink ref="R39" r:id="rId29" xr:uid="{0F256F19-3747-4843-AA4F-3813C90F8DCC}"/>
    <hyperlink ref="R35" r:id="rId30" xr:uid="{86DCC138-7D88-4DB8-848F-C38E67F7860C}"/>
    <hyperlink ref="R47" r:id="rId31" xr:uid="{AD1F014A-B9DF-47DF-AC4B-E1E273A15637}"/>
    <hyperlink ref="R48" r:id="rId32" xr:uid="{4CA24B58-840F-4613-97F7-D4B986E518A5}"/>
    <hyperlink ref="R49" r:id="rId33" xr:uid="{4913F9F9-D394-499D-A17F-C30909D205EA}"/>
  </hyperlinks>
  <pageMargins left="0.75" right="0.75" top="1" bottom="1" header="0.5" footer="0.5"/>
  <pageSetup orientation="portrait" r:id="rId34"/>
  <drawing r:id="rId3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4" workbookViewId="0">
      <selection activeCell="G20" sqref="G20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 2022 V8</vt:lpstr>
      <vt:lpstr>archivo de 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2022-09-01T23:39:17Z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