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en\Desktop\Presentación_Comité_Institucional_de_Gestión_y_Desempeño_7_de_mayo\"/>
    </mc:Choice>
  </mc:AlternateContent>
  <xr:revisionPtr revIDLastSave="0" documentId="13_ncr:1_{1707C44D-28BC-4E77-B5A1-B43EC1B0CF3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eguimiento PI-SGSI2019" sheetId="1" r:id="rId1"/>
    <sheet name="Seguimiento PI-SGSI2020" sheetId="3" r:id="rId2"/>
  </sheets>
  <definedNames>
    <definedName name="_xlnm._FilterDatabase" localSheetId="0" hidden="1">'Seguimiento PI-SGSI2019'!$F$5:$G$62</definedName>
    <definedName name="_xlnm._FilterDatabase" localSheetId="1" hidden="1">'Seguimiento PI-SGSI2020'!$E$11:$F$50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0" i="3" l="1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</calcChain>
</file>

<file path=xl/sharedStrings.xml><?xml version="1.0" encoding="utf-8"?>
<sst xmlns="http://schemas.openxmlformats.org/spreadsheetml/2006/main" count="526" uniqueCount="216">
  <si>
    <t>SEGUIMIENTO PLAN DE IMPLEMENTACIÓN DE SEGURIDAD Y PRIVACIDAD DE LA INFORMACIÓN 2019</t>
  </si>
  <si>
    <t>Gestión</t>
  </si>
  <si>
    <t>Actividades</t>
  </si>
  <si>
    <t>Tareas</t>
  </si>
  <si>
    <t>Responsables</t>
  </si>
  <si>
    <t>Plan de acción propuesto</t>
  </si>
  <si>
    <t>Fechas Programación Tareas</t>
  </si>
  <si>
    <t>2T</t>
  </si>
  <si>
    <t>3T</t>
  </si>
  <si>
    <t>4T</t>
  </si>
  <si>
    <t>EVIDENCIA</t>
  </si>
  <si>
    <t xml:space="preserve">Fecha real cumplimiento </t>
  </si>
  <si>
    <t xml:space="preserve">Días de atraso </t>
  </si>
  <si>
    <t>% Programado</t>
  </si>
  <si>
    <t>% Avance Real</t>
  </si>
  <si>
    <t xml:space="preserve">Estado actual de la tarea </t>
  </si>
  <si>
    <t xml:space="preserve">Observaciones </t>
  </si>
  <si>
    <t>Medición de eficacia</t>
  </si>
  <si>
    <t>Tarea</t>
  </si>
  <si>
    <t>Fecha Inicio</t>
  </si>
  <si>
    <t xml:space="preserve">Fecha Final </t>
  </si>
  <si>
    <t>%     Ejecutado</t>
  </si>
  <si>
    <t>Activos de Información</t>
  </si>
  <si>
    <t xml:space="preserve">Definir lineamientos para el levantamiento de activos de información </t>
  </si>
  <si>
    <t>Elaboración metodología e instrumento de levantamiento de activos de información</t>
  </si>
  <si>
    <t>Profesional de Seguridad y Privacidad</t>
  </si>
  <si>
    <t>Elaborar Instrumento Matriz de inventario de activos</t>
  </si>
  <si>
    <t>Instrumento Matriz de inventario de activos</t>
  </si>
  <si>
    <t>Realizado</t>
  </si>
  <si>
    <t>Levantamiento Activos de Información</t>
  </si>
  <si>
    <t>Socializar la guía de activos de Información.</t>
  </si>
  <si>
    <t>Capacitación con los equipos de trabajo de la AND.</t>
  </si>
  <si>
    <t>Lista de asistencia.</t>
  </si>
  <si>
    <t>Validar activos de información en el instrumento levantado en la vigencia anterior</t>
  </si>
  <si>
    <t>No aplica.
Se realizo el primer inventario de activos de informacion en junio 2019.</t>
  </si>
  <si>
    <t>N.A.</t>
  </si>
  <si>
    <t>Identificar nuevos activos de información en cada dependencia</t>
  </si>
  <si>
    <t>Se realizo el levantamiento y el consolidado de los activos en Junio 2019.</t>
  </si>
  <si>
    <t>Correo de Matriz de inventario de activos dilgenciada por subdirecciones.
Durante el tercer trimestre se culminó con la identificación de activos de información, contanto actualmente con inventario de software, hardware y activos físicos</t>
  </si>
  <si>
    <t>Revisar los instrumentos de activos de Información y realimentar a las áreas con las modificaciones.</t>
  </si>
  <si>
    <t>Realizar correcciones a los instrumentos de activos de Información, Cambios físicos de la ubicación de activos de información</t>
  </si>
  <si>
    <t xml:space="preserve">Realizar informe de actualización a los activos de información por alguna de las siguientes novedades: Actualizaciones al proceso al que pertenece el activo, Adición de actividades al proceso, Inclusión de un nuevo activo, Cambios o migraciones de sistemas de información en donde se almacenan o reposan activos de la ubicación ya inventariados, Materialización de riesgos que cambien la criticidad del activo. </t>
  </si>
  <si>
    <t>Publicación de Activos de Información</t>
  </si>
  <si>
    <t>Validar y aceptar los activos de información para su publicación por cada líder de proceso.</t>
  </si>
  <si>
    <t>Revisión y aprobación del inventario de activos por parte de cada lider de proceso</t>
  </si>
  <si>
    <t xml:space="preserve">En proceso de validación </t>
  </si>
  <si>
    <t>Esta en proceso</t>
  </si>
  <si>
    <t>Consolidar el instrumento de activos de Información.</t>
  </si>
  <si>
    <t>Se cuenta con la matriz de inventario de activos de información</t>
  </si>
  <si>
    <t>Matriz de inventario de activos de información</t>
  </si>
  <si>
    <t>Publicar los instrumentos de activos de información consolidado</t>
  </si>
  <si>
    <t>Pendiente</t>
  </si>
  <si>
    <t>No se ha publicado</t>
  </si>
  <si>
    <t>Registros activos de información ley 1712</t>
  </si>
  <si>
    <t>Actualizar el instrumento de Registro Activos de Información con el insumo de los instrumentos de activos de Información.</t>
  </si>
  <si>
    <t>Se cuenta con la primera matriz de inventario de activos de información</t>
  </si>
  <si>
    <t>Enviar a control de legalidad el instrumento de Registro Activos de información.</t>
  </si>
  <si>
    <t>Publicación del Registro Activos de Información en el sitio web de la Entidad.</t>
  </si>
  <si>
    <t>Reporte Datos Personales</t>
  </si>
  <si>
    <t>Reportar al Oficial de Datos personales o Seguridad de la Información la información recolectada en el instrumento de activos de información, correspondiente a bases de datos .</t>
  </si>
  <si>
    <t>Inventario de activos de información</t>
  </si>
  <si>
    <t>Gestión de Riesgos</t>
  </si>
  <si>
    <t>Actualización de lineamientos de riesgos</t>
  </si>
  <si>
    <t>Actualizar política y metodología de gestión de riesgos</t>
  </si>
  <si>
    <t>Actualización de Política de gestión de riesgos y elaboración de la Guía de gestión de riesgos</t>
  </si>
  <si>
    <t xml:space="preserve">Se cuenta con la política y guía para gestión de riesgos </t>
  </si>
  <si>
    <t>Sensibilización</t>
  </si>
  <si>
    <t>Socialización Guía y Herramienta - Gestión de Riesgos de Seguridad y privacidad de la Información, Seguridad Digital y Continuidad de la Operación</t>
  </si>
  <si>
    <t>Se realizo un piloto aplicando la nueva metodología  y se programan para la vigencia 2020 mesas de trabajo.</t>
  </si>
  <si>
    <t>Se inicio el proceso de socialización y levantamiento de riesgos con los procesos de gestión contractual y gestión jurídica</t>
  </si>
  <si>
    <t xml:space="preserve">En proceso </t>
  </si>
  <si>
    <t xml:space="preserve">Identificación de Riesgos de Seguridad y Privacidad de la Información, Seguridad Digital y continuidad de la Operación  </t>
  </si>
  <si>
    <t xml:space="preserve">Identificación, Análisis y Evaluación de Riesgos - Seguridad y Privacidad de la Información, Seguridad Digital y Continuidad de la Operación </t>
  </si>
  <si>
    <t>En Construcción</t>
  </si>
  <si>
    <t>Se inicio el proceso de socialización y levantamiento de riestos con los procesos de gestión contractual y gestión jurídica</t>
  </si>
  <si>
    <t xml:space="preserve">Realimentación, revisión y verificación de los riesgos identificados(Ajustes) </t>
  </si>
  <si>
    <t>Aceptación de Riesgos Identificados</t>
  </si>
  <si>
    <t>Aceptación, aprobación Riesgos identificados y planes de tratamiento</t>
  </si>
  <si>
    <t>Publicación</t>
  </si>
  <si>
    <t>Publicación Matriz de riesgos,</t>
  </si>
  <si>
    <t>Seguimiento Fase de Tratamiento</t>
  </si>
  <si>
    <t>Seguimiento Estado planes de tratamiento de riesgos identificados y verificación de evidencias</t>
  </si>
  <si>
    <t>Pendiente 2020</t>
  </si>
  <si>
    <t>Evaluación de riesgos residuales</t>
  </si>
  <si>
    <t>Mejoramiento</t>
  </si>
  <si>
    <t>Identificación de oportunidades de mejora acorde a los resultados obtenidos durante la evaluación de riesgos residuales</t>
  </si>
  <si>
    <t>Actualización Guía Gestión de Riesgos Seguridad de la información, de acuerdo a los cambios solicitados.</t>
  </si>
  <si>
    <t xml:space="preserve">Monitoreo y Revisión </t>
  </si>
  <si>
    <t>Generación, presentación y reporte de indicadores</t>
  </si>
  <si>
    <t>Gestión de Incidentes de Seguridad de la Información</t>
  </si>
  <si>
    <t>Elaboración de procedimiento de gestión de incidentes de seguridad</t>
  </si>
  <si>
    <t>Elaboración del procedimiento de gestión de incidentes basados en la ISO 27035</t>
  </si>
  <si>
    <t>Se culminará la elaboración revisión y aprobación en el 3tr</t>
  </si>
  <si>
    <t>Procedimiento finalizado</t>
  </si>
  <si>
    <t>Publicar y Socializar el procedimiento actualizado de incidentes de seguridad de la información</t>
  </si>
  <si>
    <t>Publicar el procedimiento de gestión de incidentes de Seguridad de la Información</t>
  </si>
  <si>
    <t>Publicado en la Carpeta Compartida AND MODELO DE GESTIÓN</t>
  </si>
  <si>
    <t>Se encuentra publicado en la carpeta compartida AND-MODELO DE GESTIÓN INTEGRAL</t>
  </si>
  <si>
    <t>Socializar el procedimiento a los especialistas de la OTI, indicando los cambios en el procedimiento</t>
  </si>
  <si>
    <t>Socializar el procedimiento a los soportes en sitio y Mesa de Servicios, indicando los cambios en el procedimiento</t>
  </si>
  <si>
    <t>Socializar el procedimiento a los colabores de la Entidad.</t>
  </si>
  <si>
    <t>Gestionar los incidentes de Seguridad de la Información identificados</t>
  </si>
  <si>
    <t xml:space="preserve">Gestionar los incidentes de seguridad de la información de acuerdo a lo establecido en el procedimiento definido. </t>
  </si>
  <si>
    <t>Construcción</t>
  </si>
  <si>
    <t>Se gestionaron los incidentes presentados</t>
  </si>
  <si>
    <t>CSIRT</t>
  </si>
  <si>
    <t>Socializar los boletines informativos de seguridad, Integrar con CSIRT de Gobierno</t>
  </si>
  <si>
    <t>Se ha contactado para el modelo de SCD y estamos en proceso de revision conjunta para la implementacion del modelo MSPI
Se socializan los boletines de seguridad de otras fuentes, no solo del CSIRT</t>
  </si>
  <si>
    <t>Se socializan los boletines de seguridad de otras fuentes, no solo del CSIRT</t>
  </si>
  <si>
    <t>Eventos/vulnerabilidades</t>
  </si>
  <si>
    <t>Realizar seguimiento a los informes de eventos y vulnerabilidades asociados a SGSI</t>
  </si>
  <si>
    <t>Se ha trabajado de manera articulada con el Apoyo de TI para gestionar las vulnerabilidades</t>
  </si>
  <si>
    <t xml:space="preserve">Se ha realizado seguimiento a los eventos y vulnerabilidades que se puedan presentar </t>
  </si>
  <si>
    <t>Plan de Cambio y Cultura de Seguridad y Privacidad de la Información, Seguridad Digital y Continuidad de la Operación</t>
  </si>
  <si>
    <t>Elaborar el Plan de Cambio y Cultura de Seguridad y Privacidad de la Información, Seguridad Digital y Continuidad de la Operación</t>
  </si>
  <si>
    <t>Elaborar el documento del Plan de Gestión de Cultura Organizacional en Apropiación del SGSI</t>
  </si>
  <si>
    <t>En proceso</t>
  </si>
  <si>
    <t xml:space="preserve">Publicar y Socializar el Plan de Gestión de Cultura Organizacional en Apropiación del SGSI con los gestores de procesos </t>
  </si>
  <si>
    <t>Ejecutar el Plan de Cambio y Cultura de Seguridad y Privacidad de la Información, Seguridad Digital y Continuidad de la Operación</t>
  </si>
  <si>
    <t>Implementar las estrategias del Plan de Gestión de Cultura Organizacional en Apropiación del SGSI</t>
  </si>
  <si>
    <t>Analizar el Plan de Cambio y Cultura de Seguridad y Privacidad de la Información, Seguridad Digital y Continuidad de la Operación</t>
  </si>
  <si>
    <t>Analizar los instrumentos de medición del Plan de Gestión de Cultura Organizacional en Apropiación del SGSI</t>
  </si>
  <si>
    <t>Matriz de verificación de Requisitos Legales de Seguridad de la Información</t>
  </si>
  <si>
    <t>Creación de la Matriz de verificación de Requisitos Legales de Seguridad de la Información</t>
  </si>
  <si>
    <t>Crear la Matriz de verificación de Requisitos Legales de Seguridad de la Información</t>
  </si>
  <si>
    <t>Se incluyo la normatividad asociada en el normograma de la AND y esta para revision y aprobación por la Sub Juridica</t>
  </si>
  <si>
    <t>Normograma con normatividad relacionada a SI</t>
  </si>
  <si>
    <t>Revisión de la Matriz de verificación de Requisitos Legales de Seguridad de la Información</t>
  </si>
  <si>
    <t>Evidenciar el cumplimiento de los Requisitos Legales de Seguridad de la Información</t>
  </si>
  <si>
    <t>Subdirección Jurídica, Profesional de Seguridad y Privacidad</t>
  </si>
  <si>
    <t>Se está estructurando los docs, el manual de sig, politicacs el proceso de ti, ene l marco de las normas asociadas de si la and h a implemntado controles de ….</t>
  </si>
  <si>
    <t xml:space="preserve">Documentos de seguridad de la información levantados </t>
  </si>
  <si>
    <t xml:space="preserve">Plan de Continuidad de la Operación </t>
  </si>
  <si>
    <t>Documentación del Análisis de Impacto de la Operación</t>
  </si>
  <si>
    <t>Actualización del Análisis de Impacto del Negocio</t>
  </si>
  <si>
    <t>Equipo de MIPG</t>
  </si>
  <si>
    <t>Elaboracion de docs incial de la iso 22301</t>
  </si>
  <si>
    <t>Hace parte del plan de trabajo 2020</t>
  </si>
  <si>
    <t>Publicación del Análisis de Impacto del Negocio</t>
  </si>
  <si>
    <t>Documentación de Valoración de Riesgos de Interrupción</t>
  </si>
  <si>
    <t>Actualización del documento Valoración de  Riesgos de interrupción para el plan de continuidad de la operación</t>
  </si>
  <si>
    <t>Publicación Valoración de Riesgos de interrupción</t>
  </si>
  <si>
    <t>Documentación de Estrategias de Continuidad</t>
  </si>
  <si>
    <t>Actualización del documento Estrategias de Continuidad de la Operación</t>
  </si>
  <si>
    <t>Publicación Estrategias de Continuidad de la Operación</t>
  </si>
  <si>
    <t xml:space="preserve">Documentación del Plan de continuidad de la Operación </t>
  </si>
  <si>
    <t>Crear Documentación del Plan de continuidad de la Operación</t>
  </si>
  <si>
    <t>Aprobación del Plan de continuidad de la Operación</t>
  </si>
  <si>
    <t>Acciones correctivas y Notas de mejoras SGSI</t>
  </si>
  <si>
    <t>Reporte del estado de las Acciones Correctivas y Oportunidades de Mejora</t>
  </si>
  <si>
    <t>Generar reporte del estado actual de las AC y OM</t>
  </si>
  <si>
    <t>Solicitar el cargue del análisis de causas o plan de tratamiento según sea requerido.</t>
  </si>
  <si>
    <t>Hace parte del plan de trabajo 2021</t>
  </si>
  <si>
    <t>Generar observaciones o recomendaciones a los acompañamientos realizados a los Procesos</t>
  </si>
  <si>
    <t>Hacer seguimiento a las observaciones o recomendaciones dejadas a los acompañamientos realizados a los Procesos</t>
  </si>
  <si>
    <t>Hace parte del plan de trabajo 2022</t>
  </si>
  <si>
    <t>Planeación</t>
  </si>
  <si>
    <t>Revisión Manual Políticas de Seguridad de la Información y Resolución de Seguridad de la Información</t>
  </si>
  <si>
    <t>Actualizar Manual Políticas de Seguridad de la Información y Resolución de Seguridad de la Información.</t>
  </si>
  <si>
    <t>Elaboración de Políticas de Seguridad de la Información</t>
  </si>
  <si>
    <t xml:space="preserve">Se trabajó en la actualización de la primera versión de las políticas de seguridad de la información </t>
  </si>
  <si>
    <t>Informe cumplimiento de los controles por dominios asignados (Políticas, Manual, etc.)</t>
  </si>
  <si>
    <t>Indicadores SGSI</t>
  </si>
  <si>
    <t>Provisión de información a los indicadores de medición del SGSI</t>
  </si>
  <si>
    <t>Formular, Implementar y actualizar los indicadores del SGSI</t>
  </si>
  <si>
    <t xml:space="preserve">Reportar indicadores </t>
  </si>
  <si>
    <t xml:space="preserve">Protección de datos personales </t>
  </si>
  <si>
    <t xml:space="preserve">Recolectar bases de datos </t>
  </si>
  <si>
    <t>Elaborar y emitir un memorando para la recolección de bases de datos personales de acuerdo a los estándares emitidos por la SIC</t>
  </si>
  <si>
    <t>Profesional Jurídica</t>
  </si>
  <si>
    <t>Reporte de bases de datos personales en la SIC</t>
  </si>
  <si>
    <t>Revisión de bases de datos</t>
  </si>
  <si>
    <t xml:space="preserve">Revisar y realimentar la información recolectada por las áreas para el registro de las bases de datos </t>
  </si>
  <si>
    <t>Base de datos actualizadas por área</t>
  </si>
  <si>
    <t>Registro y actualización de las bases de datos</t>
  </si>
  <si>
    <t xml:space="preserve">Registrar o actualizar las bases de datos teniendo en cuenta la información suministrada por las áreas y el levantamiento de activos de información </t>
  </si>
  <si>
    <t>En proceso Actualización del RNBD</t>
  </si>
  <si>
    <t>El registro de las bases de datos de la entidad se realizó el 31 de enero de 2019, actualmente se está realizando el proceso de actualización de bases de datos</t>
  </si>
  <si>
    <t>SEGUIMIENTO PLAN DE IMPLEMENTACIÓN DE SEGURIDAD Y PRIVACIDAD DE LA INFORMACIÓN 2020</t>
  </si>
  <si>
    <t>1T</t>
  </si>
  <si>
    <t>Fortalecimiento del equipo de trabajo de Seguridad de la información</t>
  </si>
  <si>
    <t>Dirección</t>
  </si>
  <si>
    <t>13 de marzo de 2020</t>
  </si>
  <si>
    <t>1 de abril de 2020</t>
  </si>
  <si>
    <t xml:space="preserve">Contratos perfeccionados del nuevo equipo de Seguridad de la Información </t>
  </si>
  <si>
    <t>15 de abril de 2020</t>
  </si>
  <si>
    <t>15 de junio de 2020</t>
  </si>
  <si>
    <t xml:space="preserve">Conforme la revisión realizada por el nuevo equipo de seguridad y la actualización teniendo en cuenta el contexto de la entidad, se actualizarán las políticas de seguridad de la Información y su manual. 
(Documento de Políticas y su manual respectivo) </t>
  </si>
  <si>
    <t>4 de mayo de 2020</t>
  </si>
  <si>
    <t>31 de agosto de 2020</t>
  </si>
  <si>
    <t xml:space="preserve">Matriz de aplicación de Controles. </t>
  </si>
  <si>
    <t>Validar activos de información en el instrumento levantado en la vigencia anterior con cada líder de proceso</t>
  </si>
  <si>
    <t>Inventario de Activos de Información aprobado y actualizado</t>
  </si>
  <si>
    <t>16 de junio de 2020</t>
  </si>
  <si>
    <t xml:space="preserve">Documento o acto administrativo con la aprobación del inventario de la políticas de seguridad de la Información </t>
  </si>
  <si>
    <t>Publicar los instrumentos de activos de información consolidado en el sitio web de la Entidad</t>
  </si>
  <si>
    <t>19 de junio de 2020</t>
  </si>
  <si>
    <t xml:space="preserve">Se publicará  la actualización del documento luego de ser aprobado </t>
  </si>
  <si>
    <t xml:space="preserve">Actas o listas de asistencia. </t>
  </si>
  <si>
    <t>2 de abril de 2020</t>
  </si>
  <si>
    <t>17 de junio de 2020</t>
  </si>
  <si>
    <t xml:space="preserve">Matriz de riesgos consilidada </t>
  </si>
  <si>
    <t>Matriz de riesgos consilidada, ajustada y aprobada</t>
  </si>
  <si>
    <t xml:space="preserve">Publicación de documento. </t>
  </si>
  <si>
    <t>26 de mayo de 2020</t>
  </si>
  <si>
    <t>15 de agosto 2020</t>
  </si>
  <si>
    <t xml:space="preserve">Matriz de riesgos con seguimientos actualizados. </t>
  </si>
  <si>
    <t xml:space="preserve">15 de noviembre </t>
  </si>
  <si>
    <t>Matriz con evaluación de riesgos residuales actualizados</t>
  </si>
  <si>
    <t>3 de noviembre de 2020</t>
  </si>
  <si>
    <t>31 de diciembre de 2020</t>
  </si>
  <si>
    <t>Matriz con evaluación de riesgos residuales actualizados e indetificación de oprtunidades de mejora</t>
  </si>
  <si>
    <t xml:space="preserve">Reporte de indicadores.
Lista de asistencia de la presentación
</t>
  </si>
  <si>
    <t>PROCESO: GESTIÓN DE TI</t>
  </si>
  <si>
    <t>PLAN DE ACCIÓN DE SEGURIDAD Y PRIVACIDAD DE LA INFORMACIÓN 2020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</si>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</sst>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0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15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5" fontId="6" fillId="0" borderId="5" xfId="0" applyNumberFormat="1" applyFont="1" applyBorder="1" applyAlignment="1">
      <alignment horizontal="center" vertical="center" wrapText="1"/>
    </xf>
    <xf numFmtId="41" fontId="7" fillId="0" borderId="5" xfId="1" applyFont="1" applyBorder="1" applyAlignment="1">
      <alignment vertical="center" wrapText="1"/>
    </xf>
    <xf numFmtId="0" fontId="4" fillId="0" borderId="5" xfId="0" quotePrefix="1" applyFont="1" applyBorder="1" applyAlignment="1">
      <alignment horizontal="center" vertical="center" wrapText="1"/>
    </xf>
    <xf numFmtId="15" fontId="6" fillId="0" borderId="5" xfId="0" applyNumberFormat="1" applyFont="1" applyFill="1" applyBorder="1" applyAlignment="1">
      <alignment horizontal="center" vertical="center" wrapText="1"/>
    </xf>
    <xf numFmtId="41" fontId="7" fillId="0" borderId="5" xfId="1" applyFont="1" applyFill="1" applyBorder="1" applyAlignment="1">
      <alignment vertical="center" wrapText="1"/>
    </xf>
    <xf numFmtId="15" fontId="4" fillId="4" borderId="5" xfId="0" applyNumberFormat="1" applyFont="1" applyFill="1" applyBorder="1" applyAlignment="1">
      <alignment horizontal="center" vertical="center" wrapText="1"/>
    </xf>
    <xf numFmtId="15" fontId="5" fillId="4" borderId="5" xfId="0" applyNumberFormat="1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4" borderId="5" xfId="2" applyFont="1" applyFill="1" applyBorder="1" applyAlignment="1">
      <alignment horizontal="center" vertical="center" wrapText="1"/>
    </xf>
    <xf numFmtId="9" fontId="5" fillId="4" borderId="5" xfId="2" applyFont="1" applyFill="1" applyBorder="1" applyAlignment="1">
      <alignment horizontal="center" vertical="center" wrapText="1"/>
    </xf>
    <xf numFmtId="9" fontId="4" fillId="0" borderId="5" xfId="2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9" fontId="4" fillId="5" borderId="5" xfId="0" applyNumberFormat="1" applyFont="1" applyFill="1" applyBorder="1" applyAlignment="1">
      <alignment horizontal="center" vertical="center" wrapText="1"/>
    </xf>
    <xf numFmtId="15" fontId="4" fillId="5" borderId="5" xfId="0" applyNumberFormat="1" applyFont="1" applyFill="1" applyBorder="1" applyAlignment="1">
      <alignment horizontal="center" vertical="center" wrapText="1"/>
    </xf>
    <xf numFmtId="15" fontId="5" fillId="5" borderId="5" xfId="0" applyNumberFormat="1" applyFont="1" applyFill="1" applyBorder="1" applyAlignment="1">
      <alignment horizontal="center" vertical="center" wrapText="1"/>
    </xf>
    <xf numFmtId="9" fontId="4" fillId="5" borderId="5" xfId="2" applyFont="1" applyFill="1" applyBorder="1" applyAlignment="1">
      <alignment horizontal="center" vertical="center" wrapText="1"/>
    </xf>
    <xf numFmtId="9" fontId="0" fillId="0" borderId="0" xfId="0" applyNumberFormat="1"/>
    <xf numFmtId="0" fontId="5" fillId="5" borderId="5" xfId="0" applyFont="1" applyFill="1" applyBorder="1" applyAlignment="1">
      <alignment horizontal="center" vertical="center" wrapText="1"/>
    </xf>
    <xf numFmtId="0" fontId="0" fillId="0" borderId="0" xfId="0" applyFont="1"/>
    <xf numFmtId="9" fontId="0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41" fontId="12" fillId="0" borderId="15" xfId="1" applyFont="1" applyBorder="1" applyAlignment="1">
      <alignment vertical="center" wrapText="1"/>
    </xf>
    <xf numFmtId="41" fontId="12" fillId="0" borderId="17" xfId="1" applyFont="1" applyBorder="1" applyAlignment="1">
      <alignment vertical="center" wrapText="1"/>
    </xf>
    <xf numFmtId="41" fontId="12" fillId="0" borderId="22" xfId="1" applyFont="1" applyBorder="1" applyAlignment="1">
      <alignment vertical="center" wrapText="1"/>
    </xf>
    <xf numFmtId="41" fontId="12" fillId="0" borderId="25" xfId="1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15" fontId="10" fillId="0" borderId="31" xfId="0" applyNumberFormat="1" applyFont="1" applyBorder="1" applyAlignment="1">
      <alignment horizontal="center" vertical="center" wrapText="1"/>
    </xf>
    <xf numFmtId="15" fontId="10" fillId="0" borderId="32" xfId="0" applyNumberFormat="1" applyFont="1" applyBorder="1" applyAlignment="1">
      <alignment horizontal="center" vertical="center" wrapText="1"/>
    </xf>
    <xf numFmtId="15" fontId="10" fillId="0" borderId="33" xfId="0" applyNumberFormat="1" applyFont="1" applyBorder="1" applyAlignment="1">
      <alignment horizontal="center" vertical="center" wrapText="1"/>
    </xf>
    <xf numFmtId="15" fontId="13" fillId="0" borderId="32" xfId="0" applyNumberFormat="1" applyFont="1" applyBorder="1" applyAlignment="1">
      <alignment horizontal="center" vertical="center" wrapText="1"/>
    </xf>
    <xf numFmtId="15" fontId="10" fillId="0" borderId="34" xfId="0" applyNumberFormat="1" applyFont="1" applyBorder="1" applyAlignment="1">
      <alignment horizontal="center" vertical="center" wrapText="1"/>
    </xf>
    <xf numFmtId="15" fontId="10" fillId="0" borderId="43" xfId="0" applyNumberFormat="1" applyFont="1" applyBorder="1" applyAlignment="1">
      <alignment horizontal="center" vertical="center" wrapText="1"/>
    </xf>
    <xf numFmtId="15" fontId="10" fillId="0" borderId="44" xfId="0" applyNumberFormat="1" applyFont="1" applyBorder="1" applyAlignment="1">
      <alignment horizontal="center" vertical="center" wrapText="1"/>
    </xf>
    <xf numFmtId="15" fontId="10" fillId="0" borderId="45" xfId="0" applyNumberFormat="1" applyFont="1" applyBorder="1" applyAlignment="1">
      <alignment horizontal="center" vertical="center" wrapText="1"/>
    </xf>
    <xf numFmtId="15" fontId="13" fillId="0" borderId="44" xfId="0" applyNumberFormat="1" applyFont="1" applyBorder="1" applyAlignment="1">
      <alignment horizontal="center" vertical="center" wrapText="1"/>
    </xf>
    <xf numFmtId="15" fontId="10" fillId="0" borderId="46" xfId="0" applyNumberFormat="1" applyFont="1" applyBorder="1" applyAlignment="1">
      <alignment horizontal="center" vertical="center" wrapText="1"/>
    </xf>
    <xf numFmtId="9" fontId="10" fillId="4" borderId="31" xfId="2" applyFont="1" applyFill="1" applyBorder="1" applyAlignment="1">
      <alignment horizontal="center" vertical="center" wrapText="1"/>
    </xf>
    <xf numFmtId="9" fontId="10" fillId="4" borderId="32" xfId="2" applyFont="1" applyFill="1" applyBorder="1" applyAlignment="1">
      <alignment horizontal="center" vertical="center" wrapText="1"/>
    </xf>
    <xf numFmtId="9" fontId="10" fillId="4" borderId="33" xfId="2" applyFont="1" applyFill="1" applyBorder="1" applyAlignment="1">
      <alignment horizontal="center" vertical="center" wrapText="1"/>
    </xf>
    <xf numFmtId="9" fontId="13" fillId="4" borderId="32" xfId="2" applyFont="1" applyFill="1" applyBorder="1" applyAlignment="1">
      <alignment horizontal="center" vertical="center" wrapText="1"/>
    </xf>
    <xf numFmtId="9" fontId="13" fillId="4" borderId="33" xfId="2" applyFont="1" applyFill="1" applyBorder="1" applyAlignment="1">
      <alignment horizontal="center" vertical="center" wrapText="1"/>
    </xf>
    <xf numFmtId="9" fontId="10" fillId="4" borderId="34" xfId="2" applyFont="1" applyFill="1" applyBorder="1" applyAlignment="1">
      <alignment horizontal="center" vertical="center" wrapText="1"/>
    </xf>
    <xf numFmtId="15" fontId="10" fillId="0" borderId="16" xfId="0" applyNumberFormat="1" applyFont="1" applyBorder="1" applyAlignment="1">
      <alignment horizontal="center" vertical="center" wrapText="1"/>
    </xf>
    <xf numFmtId="15" fontId="10" fillId="0" borderId="18" xfId="0" applyNumberFormat="1" applyFont="1" applyBorder="1" applyAlignment="1">
      <alignment horizontal="center" vertical="center" wrapText="1"/>
    </xf>
    <xf numFmtId="15" fontId="10" fillId="0" borderId="19" xfId="0" applyNumberFormat="1" applyFont="1" applyBorder="1" applyAlignment="1">
      <alignment horizontal="center" vertical="center" wrapText="1"/>
    </xf>
    <xf numFmtId="15" fontId="10" fillId="0" borderId="20" xfId="0" applyNumberFormat="1" applyFont="1" applyBorder="1" applyAlignment="1">
      <alignment horizontal="center" vertical="center" wrapText="1"/>
    </xf>
    <xf numFmtId="15" fontId="10" fillId="0" borderId="24" xfId="0" applyNumberFormat="1" applyFont="1" applyBorder="1" applyAlignment="1">
      <alignment horizontal="center" vertical="center" wrapText="1"/>
    </xf>
    <xf numFmtId="15" fontId="10" fillId="0" borderId="26" xfId="0" applyNumberFormat="1" applyFont="1" applyBorder="1" applyAlignment="1">
      <alignment horizontal="center" vertical="center" wrapText="1"/>
    </xf>
    <xf numFmtId="15" fontId="13" fillId="0" borderId="19" xfId="0" applyNumberFormat="1" applyFont="1" applyBorder="1" applyAlignment="1">
      <alignment horizontal="center" vertical="center" wrapText="1"/>
    </xf>
    <xf numFmtId="15" fontId="13" fillId="0" borderId="20" xfId="0" applyNumberFormat="1" applyFont="1" applyBorder="1" applyAlignment="1">
      <alignment horizontal="center" vertical="center" wrapText="1"/>
    </xf>
    <xf numFmtId="15" fontId="13" fillId="0" borderId="24" xfId="0" applyNumberFormat="1" applyFont="1" applyBorder="1" applyAlignment="1">
      <alignment horizontal="center" vertical="center" wrapText="1"/>
    </xf>
    <xf numFmtId="15" fontId="13" fillId="0" borderId="26" xfId="0" applyNumberFormat="1" applyFont="1" applyBorder="1" applyAlignment="1">
      <alignment horizontal="center" vertical="center" wrapText="1"/>
    </xf>
    <xf numFmtId="15" fontId="10" fillId="0" borderId="21" xfId="0" applyNumberFormat="1" applyFont="1" applyBorder="1" applyAlignment="1">
      <alignment horizontal="center" vertical="center" wrapText="1"/>
    </xf>
    <xf numFmtId="15" fontId="10" fillId="0" borderId="23" xfId="0" applyNumberFormat="1" applyFont="1" applyBorder="1" applyAlignment="1">
      <alignment horizontal="center" vertical="center" wrapText="1"/>
    </xf>
    <xf numFmtId="9" fontId="10" fillId="0" borderId="43" xfId="2" applyFont="1" applyBorder="1" applyAlignment="1">
      <alignment horizontal="center" vertical="center" wrapText="1"/>
    </xf>
    <xf numFmtId="9" fontId="10" fillId="0" borderId="44" xfId="2" applyFont="1" applyBorder="1" applyAlignment="1">
      <alignment horizontal="center" vertical="center" wrapText="1"/>
    </xf>
    <xf numFmtId="9" fontId="10" fillId="0" borderId="45" xfId="2" applyFont="1" applyBorder="1" applyAlignment="1">
      <alignment horizontal="center" vertical="center" wrapText="1"/>
    </xf>
    <xf numFmtId="9" fontId="13" fillId="0" borderId="44" xfId="2" applyFont="1" applyBorder="1" applyAlignment="1">
      <alignment horizontal="center" vertical="center" wrapText="1"/>
    </xf>
    <xf numFmtId="9" fontId="13" fillId="0" borderId="45" xfId="2" applyFont="1" applyBorder="1" applyAlignment="1">
      <alignment horizontal="center" vertical="center" wrapText="1"/>
    </xf>
    <xf numFmtId="9" fontId="10" fillId="0" borderId="46" xfId="2" applyFont="1" applyBorder="1" applyAlignment="1">
      <alignment horizontal="center" vertical="center" wrapText="1"/>
    </xf>
    <xf numFmtId="9" fontId="10" fillId="4" borderId="31" xfId="0" applyNumberFormat="1" applyFont="1" applyFill="1" applyBorder="1" applyAlignment="1">
      <alignment horizontal="center" vertical="center" wrapText="1"/>
    </xf>
    <xf numFmtId="9" fontId="10" fillId="4" borderId="32" xfId="0" applyNumberFormat="1" applyFont="1" applyFill="1" applyBorder="1" applyAlignment="1">
      <alignment horizontal="center" vertical="center" wrapText="1"/>
    </xf>
    <xf numFmtId="9" fontId="10" fillId="4" borderId="33" xfId="0" applyNumberFormat="1" applyFont="1" applyFill="1" applyBorder="1" applyAlignment="1">
      <alignment horizontal="center" vertical="center" wrapText="1"/>
    </xf>
    <xf numFmtId="15" fontId="10" fillId="4" borderId="32" xfId="0" applyNumberFormat="1" applyFont="1" applyFill="1" applyBorder="1" applyAlignment="1">
      <alignment horizontal="center" vertical="center" wrapText="1"/>
    </xf>
    <xf numFmtId="15" fontId="10" fillId="4" borderId="33" xfId="0" applyNumberFormat="1" applyFont="1" applyFill="1" applyBorder="1" applyAlignment="1">
      <alignment horizontal="center" vertical="center" wrapText="1"/>
    </xf>
    <xf numFmtId="15" fontId="10" fillId="4" borderId="31" xfId="0" applyNumberFormat="1" applyFont="1" applyFill="1" applyBorder="1" applyAlignment="1">
      <alignment horizontal="center" vertical="center" wrapText="1"/>
    </xf>
    <xf numFmtId="15" fontId="10" fillId="4" borderId="34" xfId="0" applyNumberFormat="1" applyFont="1" applyFill="1" applyBorder="1" applyAlignment="1">
      <alignment horizontal="center" vertical="center" wrapText="1"/>
    </xf>
    <xf numFmtId="15" fontId="10" fillId="4" borderId="16" xfId="0" applyNumberFormat="1" applyFont="1" applyFill="1" applyBorder="1" applyAlignment="1">
      <alignment horizontal="center" vertical="center" wrapText="1"/>
    </xf>
    <xf numFmtId="9" fontId="10" fillId="0" borderId="18" xfId="2" applyFont="1" applyBorder="1" applyAlignment="1">
      <alignment horizontal="center" vertical="center" wrapText="1"/>
    </xf>
    <xf numFmtId="15" fontId="10" fillId="4" borderId="19" xfId="0" applyNumberFormat="1" applyFont="1" applyFill="1" applyBorder="1" applyAlignment="1">
      <alignment horizontal="center" vertical="center" wrapText="1"/>
    </xf>
    <xf numFmtId="9" fontId="10" fillId="0" borderId="20" xfId="2" applyFont="1" applyBorder="1" applyAlignment="1">
      <alignment horizontal="center" vertical="center" wrapText="1"/>
    </xf>
    <xf numFmtId="15" fontId="10" fillId="4" borderId="24" xfId="0" applyNumberFormat="1" applyFont="1" applyFill="1" applyBorder="1" applyAlignment="1">
      <alignment horizontal="center" vertical="center" wrapText="1"/>
    </xf>
    <xf numFmtId="9" fontId="10" fillId="0" borderId="26" xfId="2" applyFont="1" applyBorder="1" applyAlignment="1">
      <alignment horizontal="center" vertical="center" wrapText="1"/>
    </xf>
    <xf numFmtId="9" fontId="10" fillId="4" borderId="16" xfId="0" applyNumberFormat="1" applyFont="1" applyFill="1" applyBorder="1" applyAlignment="1">
      <alignment horizontal="center" vertical="center" wrapText="1"/>
    </xf>
    <xf numFmtId="9" fontId="10" fillId="0" borderId="18" xfId="0" applyNumberFormat="1" applyFont="1" applyBorder="1" applyAlignment="1">
      <alignment horizontal="center" vertical="center" wrapText="1"/>
    </xf>
    <xf numFmtId="9" fontId="10" fillId="4" borderId="19" xfId="0" applyNumberFormat="1" applyFont="1" applyFill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9" fontId="10" fillId="4" borderId="24" xfId="0" applyNumberFormat="1" applyFont="1" applyFill="1" applyBorder="1" applyAlignment="1">
      <alignment horizontal="center" vertical="center" wrapText="1"/>
    </xf>
    <xf numFmtId="9" fontId="10" fillId="0" borderId="26" xfId="0" applyNumberFormat="1" applyFont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9" fontId="10" fillId="4" borderId="24" xfId="2" applyFont="1" applyFill="1" applyBorder="1" applyAlignment="1">
      <alignment horizontal="center" vertical="center" wrapText="1"/>
    </xf>
    <xf numFmtId="9" fontId="10" fillId="4" borderId="21" xfId="0" applyNumberFormat="1" applyFont="1" applyFill="1" applyBorder="1" applyAlignment="1">
      <alignment horizontal="center" vertical="center" wrapText="1"/>
    </xf>
    <xf numFmtId="9" fontId="10" fillId="0" borderId="23" xfId="2" applyFont="1" applyBorder="1" applyAlignment="1">
      <alignment horizontal="center" vertical="center" wrapText="1"/>
    </xf>
    <xf numFmtId="9" fontId="10" fillId="0" borderId="43" xfId="0" applyNumberFormat="1" applyFont="1" applyBorder="1" applyAlignment="1">
      <alignment horizontal="center" vertical="center" wrapText="1"/>
    </xf>
    <xf numFmtId="9" fontId="10" fillId="0" borderId="44" xfId="0" applyNumberFormat="1" applyFont="1" applyBorder="1" applyAlignment="1">
      <alignment horizontal="center" vertical="center" wrapText="1"/>
    </xf>
    <xf numFmtId="9" fontId="10" fillId="0" borderId="45" xfId="0" applyNumberFormat="1" applyFont="1" applyBorder="1" applyAlignment="1">
      <alignment horizontal="center" vertical="center" wrapText="1"/>
    </xf>
    <xf numFmtId="9" fontId="10" fillId="0" borderId="46" xfId="0" applyNumberFormat="1" applyFont="1" applyBorder="1" applyAlignment="1">
      <alignment horizontal="center" vertical="center" wrapText="1"/>
    </xf>
    <xf numFmtId="15" fontId="11" fillId="0" borderId="31" xfId="0" applyNumberFormat="1" applyFont="1" applyBorder="1" applyAlignment="1">
      <alignment horizontal="center" vertical="center" wrapText="1"/>
    </xf>
    <xf numFmtId="15" fontId="11" fillId="0" borderId="32" xfId="0" applyNumberFormat="1" applyFont="1" applyBorder="1" applyAlignment="1">
      <alignment horizontal="center" vertical="center" wrapText="1"/>
    </xf>
    <xf numFmtId="15" fontId="11" fillId="0" borderId="33" xfId="0" applyNumberFormat="1" applyFont="1" applyBorder="1" applyAlignment="1">
      <alignment horizontal="center" vertical="center" wrapText="1"/>
    </xf>
    <xf numFmtId="0" fontId="0" fillId="0" borderId="33" xfId="0" applyFont="1" applyBorder="1"/>
    <xf numFmtId="15" fontId="11" fillId="0" borderId="34" xfId="0" applyNumberFormat="1" applyFont="1" applyBorder="1" applyAlignment="1">
      <alignment horizontal="center" vertical="center" wrapText="1"/>
    </xf>
    <xf numFmtId="15" fontId="10" fillId="0" borderId="35" xfId="0" applyNumberFormat="1" applyFont="1" applyBorder="1" applyAlignment="1">
      <alignment horizontal="center" vertical="center" wrapText="1"/>
    </xf>
    <xf numFmtId="15" fontId="10" fillId="0" borderId="36" xfId="0" applyNumberFormat="1" applyFont="1" applyBorder="1" applyAlignment="1">
      <alignment horizontal="center" vertical="center" wrapText="1"/>
    </xf>
    <xf numFmtId="15" fontId="10" fillId="0" borderId="37" xfId="0" applyNumberFormat="1" applyFont="1" applyBorder="1" applyAlignment="1">
      <alignment horizontal="center" vertical="center" wrapText="1"/>
    </xf>
    <xf numFmtId="15" fontId="13" fillId="5" borderId="36" xfId="0" applyNumberFormat="1" applyFont="1" applyFill="1" applyBorder="1" applyAlignment="1">
      <alignment horizontal="center" vertical="center" wrapText="1"/>
    </xf>
    <xf numFmtId="15" fontId="13" fillId="0" borderId="36" xfId="0" applyNumberFormat="1" applyFont="1" applyBorder="1" applyAlignment="1">
      <alignment horizontal="center" vertical="center" wrapText="1"/>
    </xf>
    <xf numFmtId="15" fontId="13" fillId="0" borderId="37" xfId="0" applyNumberFormat="1" applyFont="1" applyBorder="1" applyAlignment="1">
      <alignment horizontal="center" vertical="center" wrapText="1"/>
    </xf>
    <xf numFmtId="9" fontId="10" fillId="0" borderId="36" xfId="0" applyNumberFormat="1" applyFont="1" applyBorder="1" applyAlignment="1">
      <alignment horizontal="center" vertical="center" wrapText="1"/>
    </xf>
    <xf numFmtId="15" fontId="10" fillId="0" borderId="38" xfId="0" applyNumberFormat="1" applyFont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10" fillId="0" borderId="38" xfId="0" quotePrefix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30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">
    <cellStyle name="Millares [0]" xfId="1" builtinId="6"/>
    <cellStyle name="Millares [0] 2" xfId="3" xr:uid="{2A0E215B-1971-46A3-9F46-55192C85E11F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177006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1D3655C-7F66-4EF9-9A1B-7BFC984B7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62350" cy="55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28575</xdr:colOff>
      <xdr:row>8</xdr:row>
      <xdr:rowOff>177006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A9ADE7C-D952-4897-B728-FCEDDF9F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05150" cy="55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323850</xdr:colOff>
      <xdr:row>0</xdr:row>
      <xdr:rowOff>133350</xdr:rowOff>
    </xdr:from>
    <xdr:to>
      <xdr:col>14</xdr:col>
      <xdr:colOff>591970</xdr:colOff>
      <xdr:row>4</xdr:row>
      <xdr:rowOff>48239</xdr:rowOff>
    </xdr:to>
    <xdr:pic>
      <xdr:nvPicPr>
        <xdr:cNvPr id="3" name="image11.png">
          <a:extLst>
            <a:ext uri="{FF2B5EF4-FFF2-40B4-BE49-F238E27FC236}">
              <a16:creationId xmlns:a16="http://schemas.microsoft.com/office/drawing/2014/main" id="{01FB6BA8-D9B6-4BAB-9DEA-94CECC37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100" y="133350"/>
          <a:ext cx="972970" cy="67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L64" sqref="L64:M64"/>
    </sheetView>
  </sheetViews>
  <sheetFormatPr baseColWidth="10" defaultColWidth="11.42578125" defaultRowHeight="15" x14ac:dyDescent="0.25"/>
  <cols>
    <col min="1" max="1" width="20" customWidth="1"/>
    <col min="2" max="2" width="26.140625" customWidth="1"/>
    <col min="3" max="3" width="49.5703125" customWidth="1"/>
    <col min="4" max="4" width="28.42578125" customWidth="1"/>
    <col min="5" max="5" width="22.42578125" customWidth="1"/>
    <col min="6" max="7" width="8.42578125" customWidth="1"/>
    <col min="8" max="8" width="10.140625" customWidth="1"/>
    <col min="9" max="9" width="10.5703125" customWidth="1"/>
    <col min="10" max="10" width="10.140625" customWidth="1"/>
    <col min="11" max="11" width="8.42578125" customWidth="1"/>
    <col min="12" max="12" width="10" customWidth="1"/>
    <col min="13" max="13" width="10.5703125" customWidth="1"/>
    <col min="14" max="14" width="29.7109375" customWidth="1"/>
    <col min="15" max="15" width="11.140625" customWidth="1"/>
    <col min="16" max="16" width="8.42578125" customWidth="1"/>
    <col min="17" max="17" width="9.85546875" customWidth="1"/>
    <col min="18" max="18" width="8.42578125" customWidth="1"/>
    <col min="19" max="19" width="14.42578125" customWidth="1"/>
    <col min="20" max="20" width="43.28515625" customWidth="1"/>
    <col min="21" max="21" width="16.7109375" customWidth="1"/>
  </cols>
  <sheetData>
    <row r="1" spans="1:21" x14ac:dyDescent="0.25">
      <c r="C1" s="146" t="s">
        <v>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1" x14ac:dyDescent="0.25"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1" ht="15.75" thickBot="1" x14ac:dyDescent="0.3"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1:21" ht="27" customHeight="1" thickBot="1" x14ac:dyDescent="0.3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8" t="s">
        <v>6</v>
      </c>
      <c r="G4" s="139"/>
      <c r="H4" s="148" t="s">
        <v>7</v>
      </c>
      <c r="I4" s="149"/>
      <c r="J4" s="148" t="s">
        <v>8</v>
      </c>
      <c r="K4" s="149"/>
      <c r="L4" s="148" t="s">
        <v>9</v>
      </c>
      <c r="M4" s="149"/>
      <c r="N4" s="136" t="s">
        <v>10</v>
      </c>
      <c r="O4" s="136" t="s">
        <v>11</v>
      </c>
      <c r="P4" s="136" t="s">
        <v>12</v>
      </c>
      <c r="Q4" s="136" t="s">
        <v>13</v>
      </c>
      <c r="R4" s="136" t="s">
        <v>14</v>
      </c>
      <c r="S4" s="136" t="s">
        <v>15</v>
      </c>
      <c r="T4" s="136" t="s">
        <v>16</v>
      </c>
      <c r="U4" s="136" t="s">
        <v>17</v>
      </c>
    </row>
    <row r="5" spans="1:21" ht="39" thickBot="1" x14ac:dyDescent="0.3">
      <c r="A5" s="137"/>
      <c r="B5" s="137"/>
      <c r="C5" s="137"/>
      <c r="D5" s="137" t="s">
        <v>18</v>
      </c>
      <c r="E5" s="137"/>
      <c r="F5" s="126" t="s">
        <v>19</v>
      </c>
      <c r="G5" s="126" t="s">
        <v>20</v>
      </c>
      <c r="H5" s="127" t="s">
        <v>13</v>
      </c>
      <c r="I5" s="127" t="s">
        <v>21</v>
      </c>
      <c r="J5" s="127" t="s">
        <v>13</v>
      </c>
      <c r="K5" s="127" t="s">
        <v>21</v>
      </c>
      <c r="L5" s="127" t="s">
        <v>13</v>
      </c>
      <c r="M5" s="127" t="s">
        <v>21</v>
      </c>
      <c r="N5" s="137"/>
      <c r="O5" s="137"/>
      <c r="P5" s="137"/>
      <c r="Q5" s="137"/>
      <c r="R5" s="137"/>
      <c r="S5" s="137"/>
      <c r="T5" s="137"/>
      <c r="U5" s="137"/>
    </row>
    <row r="6" spans="1:21" ht="39" thickBot="1" x14ac:dyDescent="0.3">
      <c r="A6" s="140" t="s">
        <v>22</v>
      </c>
      <c r="B6" s="1" t="s">
        <v>23</v>
      </c>
      <c r="C6" s="1" t="s">
        <v>24</v>
      </c>
      <c r="D6" s="1" t="s">
        <v>25</v>
      </c>
      <c r="E6" s="2" t="s">
        <v>26</v>
      </c>
      <c r="F6" s="2">
        <v>43591</v>
      </c>
      <c r="G6" s="2">
        <v>43600</v>
      </c>
      <c r="H6" s="15">
        <v>1</v>
      </c>
      <c r="I6" s="17">
        <v>1</v>
      </c>
      <c r="J6" s="12"/>
      <c r="K6" s="13"/>
      <c r="L6" s="12"/>
      <c r="M6" s="13"/>
      <c r="N6" s="2" t="s">
        <v>27</v>
      </c>
      <c r="O6" s="5"/>
      <c r="P6" s="6">
        <f>IF(NETWORKDAYS(G6,O6)&lt;0,0,NETWORKDAYS(G6,O6))</f>
        <v>0</v>
      </c>
      <c r="Q6" s="6"/>
      <c r="R6" s="6"/>
      <c r="S6" s="1" t="s">
        <v>28</v>
      </c>
      <c r="T6" s="7"/>
      <c r="U6" s="140"/>
    </row>
    <row r="7" spans="1:21" ht="26.25" thickBot="1" x14ac:dyDescent="0.3">
      <c r="A7" s="141"/>
      <c r="B7" s="143" t="s">
        <v>29</v>
      </c>
      <c r="C7" s="1" t="s">
        <v>30</v>
      </c>
      <c r="D7" s="1" t="s">
        <v>25</v>
      </c>
      <c r="E7" s="1" t="s">
        <v>31</v>
      </c>
      <c r="F7" s="2">
        <v>43622</v>
      </c>
      <c r="G7" s="2">
        <v>43630</v>
      </c>
      <c r="H7" s="15">
        <v>0.3</v>
      </c>
      <c r="I7" s="17">
        <v>0.3</v>
      </c>
      <c r="J7" s="12">
        <v>1</v>
      </c>
      <c r="K7" s="13">
        <v>1</v>
      </c>
      <c r="L7" s="10"/>
      <c r="M7" s="13"/>
      <c r="N7" s="2" t="s">
        <v>32</v>
      </c>
      <c r="O7" s="5"/>
      <c r="P7" s="6">
        <f t="shared" ref="P7:P59" si="0">IF(NETWORKDAYS(G7,O7)&lt;0,0,NETWORKDAYS(G7,O7))</f>
        <v>0</v>
      </c>
      <c r="Q7" s="6"/>
      <c r="R7" s="6"/>
      <c r="S7" s="1" t="s">
        <v>28</v>
      </c>
      <c r="T7" s="1"/>
      <c r="U7" s="141"/>
    </row>
    <row r="8" spans="1:21" ht="51.75" thickBot="1" x14ac:dyDescent="0.3">
      <c r="A8" s="141"/>
      <c r="B8" s="144"/>
      <c r="C8" s="19" t="s">
        <v>33</v>
      </c>
      <c r="D8" s="1" t="s">
        <v>25</v>
      </c>
      <c r="E8" s="1" t="s">
        <v>34</v>
      </c>
      <c r="F8" s="2"/>
      <c r="G8" s="2"/>
      <c r="H8" s="15"/>
      <c r="I8" s="17"/>
      <c r="J8" s="12"/>
      <c r="K8" s="13"/>
      <c r="L8" s="12"/>
      <c r="M8" s="13"/>
      <c r="N8" s="2"/>
      <c r="O8" s="5"/>
      <c r="P8" s="6">
        <f t="shared" si="0"/>
        <v>0</v>
      </c>
      <c r="Q8" s="6"/>
      <c r="R8" s="6"/>
      <c r="S8" s="1" t="s">
        <v>35</v>
      </c>
      <c r="T8" s="1"/>
      <c r="U8" s="141"/>
    </row>
    <row r="9" spans="1:21" ht="77.25" thickBot="1" x14ac:dyDescent="0.3">
      <c r="A9" s="141"/>
      <c r="B9" s="144"/>
      <c r="C9" s="19" t="s">
        <v>36</v>
      </c>
      <c r="D9" s="1" t="s">
        <v>25</v>
      </c>
      <c r="E9" s="1" t="s">
        <v>37</v>
      </c>
      <c r="F9" s="2">
        <v>43622</v>
      </c>
      <c r="G9" s="2">
        <v>43622</v>
      </c>
      <c r="H9" s="15">
        <v>0.8</v>
      </c>
      <c r="I9" s="17">
        <v>0.8</v>
      </c>
      <c r="J9" s="12">
        <v>0.2</v>
      </c>
      <c r="K9" s="13">
        <v>0.2</v>
      </c>
      <c r="L9" s="12"/>
      <c r="M9" s="13"/>
      <c r="N9" s="2" t="s">
        <v>38</v>
      </c>
      <c r="O9" s="5"/>
      <c r="P9" s="6">
        <f t="shared" si="0"/>
        <v>0</v>
      </c>
      <c r="Q9" s="6"/>
      <c r="R9" s="6"/>
      <c r="S9" s="1" t="s">
        <v>28</v>
      </c>
      <c r="T9" s="1"/>
      <c r="U9" s="141"/>
    </row>
    <row r="10" spans="1:21" ht="77.25" hidden="1" thickBot="1" x14ac:dyDescent="0.3">
      <c r="A10" s="141"/>
      <c r="B10" s="144"/>
      <c r="C10" s="19" t="s">
        <v>39</v>
      </c>
      <c r="D10" s="1" t="s">
        <v>25</v>
      </c>
      <c r="E10" s="1" t="s">
        <v>34</v>
      </c>
      <c r="F10" s="2"/>
      <c r="G10" s="2"/>
      <c r="H10" s="15"/>
      <c r="I10" s="17"/>
      <c r="J10" s="10"/>
      <c r="K10" s="2"/>
      <c r="L10" s="10"/>
      <c r="M10" s="2"/>
      <c r="N10" s="2"/>
      <c r="O10" s="5"/>
      <c r="P10" s="6">
        <f t="shared" si="0"/>
        <v>0</v>
      </c>
      <c r="Q10" s="6"/>
      <c r="R10" s="6"/>
      <c r="S10" s="1" t="s">
        <v>34</v>
      </c>
      <c r="T10" s="1"/>
      <c r="U10" s="141"/>
    </row>
    <row r="11" spans="1:21" ht="51.75" hidden="1" thickBot="1" x14ac:dyDescent="0.3">
      <c r="A11" s="141"/>
      <c r="B11" s="144"/>
      <c r="C11" s="19" t="s">
        <v>40</v>
      </c>
      <c r="D11" s="1" t="s">
        <v>25</v>
      </c>
      <c r="E11" s="1" t="s">
        <v>34</v>
      </c>
      <c r="F11" s="2"/>
      <c r="G11" s="2"/>
      <c r="H11" s="15"/>
      <c r="I11" s="17"/>
      <c r="J11" s="10"/>
      <c r="K11" s="2"/>
      <c r="L11" s="12"/>
      <c r="M11" s="13"/>
      <c r="N11" s="2"/>
      <c r="O11" s="5"/>
      <c r="P11" s="6">
        <f t="shared" si="0"/>
        <v>0</v>
      </c>
      <c r="Q11" s="6"/>
      <c r="R11" s="6"/>
      <c r="S11" s="1" t="s">
        <v>35</v>
      </c>
      <c r="T11" s="1"/>
      <c r="U11" s="141"/>
    </row>
    <row r="12" spans="1:21" ht="90" hidden="1" thickBot="1" x14ac:dyDescent="0.3">
      <c r="A12" s="141"/>
      <c r="B12" s="145"/>
      <c r="C12" s="19" t="s">
        <v>41</v>
      </c>
      <c r="D12" s="1" t="s">
        <v>25</v>
      </c>
      <c r="E12" s="1" t="s">
        <v>34</v>
      </c>
      <c r="F12" s="2"/>
      <c r="G12" s="2"/>
      <c r="H12" s="15"/>
      <c r="I12" s="17"/>
      <c r="J12" s="10"/>
      <c r="K12" s="17"/>
      <c r="L12" s="12"/>
      <c r="M12" s="13"/>
      <c r="N12" s="2"/>
      <c r="O12" s="5"/>
      <c r="P12" s="6">
        <f t="shared" si="0"/>
        <v>0</v>
      </c>
      <c r="Q12" s="6"/>
      <c r="R12" s="6"/>
      <c r="S12" s="1" t="s">
        <v>35</v>
      </c>
      <c r="T12" s="1"/>
      <c r="U12" s="141"/>
    </row>
    <row r="13" spans="1:21" ht="39" thickBot="1" x14ac:dyDescent="0.3">
      <c r="A13" s="141"/>
      <c r="B13" s="143" t="s">
        <v>42</v>
      </c>
      <c r="C13" s="19" t="s">
        <v>43</v>
      </c>
      <c r="D13" s="1" t="s">
        <v>25</v>
      </c>
      <c r="E13" s="1" t="s">
        <v>44</v>
      </c>
      <c r="F13" s="2">
        <v>43647</v>
      </c>
      <c r="G13" s="2">
        <v>43830</v>
      </c>
      <c r="H13" s="15">
        <v>0.1</v>
      </c>
      <c r="I13" s="17">
        <v>0</v>
      </c>
      <c r="J13" s="12">
        <v>0.5</v>
      </c>
      <c r="K13" s="17">
        <v>0.25</v>
      </c>
      <c r="L13" s="12">
        <v>1</v>
      </c>
      <c r="M13" s="20">
        <v>0.25</v>
      </c>
      <c r="N13" s="21" t="s">
        <v>45</v>
      </c>
      <c r="O13" s="5"/>
      <c r="P13" s="6">
        <f t="shared" si="0"/>
        <v>0</v>
      </c>
      <c r="Q13" s="6"/>
      <c r="R13" s="6"/>
      <c r="S13" s="1" t="s">
        <v>46</v>
      </c>
      <c r="T13" s="1"/>
      <c r="U13" s="141"/>
    </row>
    <row r="14" spans="1:21" ht="39" thickBot="1" x14ac:dyDescent="0.3">
      <c r="A14" s="141"/>
      <c r="B14" s="144"/>
      <c r="C14" s="19" t="s">
        <v>47</v>
      </c>
      <c r="D14" s="1" t="s">
        <v>25</v>
      </c>
      <c r="E14" s="1" t="s">
        <v>48</v>
      </c>
      <c r="F14" s="2">
        <v>43617</v>
      </c>
      <c r="G14" s="2">
        <v>43830</v>
      </c>
      <c r="H14" s="15">
        <v>0.1</v>
      </c>
      <c r="I14" s="17">
        <v>0</v>
      </c>
      <c r="J14" s="12">
        <v>0.5</v>
      </c>
      <c r="K14" s="17">
        <v>0.5</v>
      </c>
      <c r="L14" s="12">
        <v>1</v>
      </c>
      <c r="M14" s="20">
        <v>1</v>
      </c>
      <c r="N14" s="21" t="s">
        <v>49</v>
      </c>
      <c r="O14" s="5"/>
      <c r="P14" s="6">
        <f t="shared" si="0"/>
        <v>0</v>
      </c>
      <c r="Q14" s="6"/>
      <c r="R14" s="6"/>
      <c r="S14" s="1" t="s">
        <v>28</v>
      </c>
      <c r="T14" s="1"/>
      <c r="U14" s="141"/>
    </row>
    <row r="15" spans="1:21" ht="15.75" thickBot="1" x14ac:dyDescent="0.3">
      <c r="A15" s="141"/>
      <c r="B15" s="145"/>
      <c r="C15" s="19" t="s">
        <v>50</v>
      </c>
      <c r="D15" s="1" t="s">
        <v>25</v>
      </c>
      <c r="E15" s="1" t="s">
        <v>51</v>
      </c>
      <c r="F15" s="2">
        <v>43678</v>
      </c>
      <c r="G15" s="2">
        <v>43830</v>
      </c>
      <c r="H15" s="15">
        <v>0.1</v>
      </c>
      <c r="I15" s="17">
        <v>0</v>
      </c>
      <c r="J15" s="12">
        <v>0.5</v>
      </c>
      <c r="K15" s="17">
        <v>0</v>
      </c>
      <c r="L15" s="12">
        <v>1</v>
      </c>
      <c r="M15" s="20">
        <v>0</v>
      </c>
      <c r="N15" s="21" t="s">
        <v>52</v>
      </c>
      <c r="O15" s="5"/>
      <c r="P15" s="6">
        <f t="shared" si="0"/>
        <v>0</v>
      </c>
      <c r="Q15" s="6"/>
      <c r="R15" s="6"/>
      <c r="S15" s="1" t="s">
        <v>51</v>
      </c>
      <c r="T15" s="1"/>
      <c r="U15" s="141"/>
    </row>
    <row r="16" spans="1:21" ht="39" thickBot="1" x14ac:dyDescent="0.3">
      <c r="A16" s="141"/>
      <c r="B16" s="143" t="s">
        <v>53</v>
      </c>
      <c r="C16" s="19" t="s">
        <v>54</v>
      </c>
      <c r="D16" s="1" t="s">
        <v>25</v>
      </c>
      <c r="E16" s="1" t="s">
        <v>55</v>
      </c>
      <c r="F16" s="2">
        <v>43647</v>
      </c>
      <c r="G16" s="2">
        <v>43830</v>
      </c>
      <c r="H16" s="15">
        <v>0.1</v>
      </c>
      <c r="I16" s="17">
        <v>0</v>
      </c>
      <c r="J16" s="12">
        <v>0.5</v>
      </c>
      <c r="K16" s="17">
        <v>0.5</v>
      </c>
      <c r="L16" s="12">
        <v>1</v>
      </c>
      <c r="M16" s="20">
        <v>1</v>
      </c>
      <c r="N16" s="21" t="s">
        <v>49</v>
      </c>
      <c r="O16" s="5"/>
      <c r="P16" s="6">
        <f t="shared" si="0"/>
        <v>0</v>
      </c>
      <c r="Q16" s="6"/>
      <c r="R16" s="6"/>
      <c r="S16" s="1" t="s">
        <v>28</v>
      </c>
      <c r="T16" s="1"/>
      <c r="U16" s="141"/>
    </row>
    <row r="17" spans="1:21" ht="26.25" thickBot="1" x14ac:dyDescent="0.3">
      <c r="A17" s="141"/>
      <c r="B17" s="144"/>
      <c r="C17" s="19" t="s">
        <v>56</v>
      </c>
      <c r="D17" s="1" t="s">
        <v>25</v>
      </c>
      <c r="E17" s="1" t="s">
        <v>51</v>
      </c>
      <c r="F17" s="2">
        <v>43647</v>
      </c>
      <c r="G17" s="2">
        <v>43830</v>
      </c>
      <c r="H17" s="15">
        <v>0.1</v>
      </c>
      <c r="I17" s="17">
        <v>0</v>
      </c>
      <c r="J17" s="12">
        <v>0.5</v>
      </c>
      <c r="K17" s="17">
        <v>0</v>
      </c>
      <c r="L17" s="12">
        <v>1</v>
      </c>
      <c r="M17" s="20">
        <v>0.25</v>
      </c>
      <c r="N17" s="21" t="s">
        <v>45</v>
      </c>
      <c r="O17" s="5"/>
      <c r="P17" s="6">
        <f t="shared" si="0"/>
        <v>0</v>
      </c>
      <c r="Q17" s="6"/>
      <c r="R17" s="6"/>
      <c r="S17" s="1" t="s">
        <v>51</v>
      </c>
      <c r="T17" s="1"/>
      <c r="U17" s="141"/>
    </row>
    <row r="18" spans="1:21" ht="26.25" thickBot="1" x14ac:dyDescent="0.3">
      <c r="A18" s="141"/>
      <c r="B18" s="145"/>
      <c r="C18" s="19" t="s">
        <v>57</v>
      </c>
      <c r="D18" s="1" t="s">
        <v>25</v>
      </c>
      <c r="E18" s="1" t="s">
        <v>51</v>
      </c>
      <c r="F18" s="2">
        <v>43647</v>
      </c>
      <c r="G18" s="2">
        <v>43830</v>
      </c>
      <c r="H18" s="15">
        <v>0.1</v>
      </c>
      <c r="I18" s="17">
        <v>0</v>
      </c>
      <c r="J18" s="12">
        <v>0.5</v>
      </c>
      <c r="K18" s="17">
        <v>0</v>
      </c>
      <c r="L18" s="12">
        <v>1</v>
      </c>
      <c r="M18" s="20">
        <v>0</v>
      </c>
      <c r="N18" s="21" t="s">
        <v>52</v>
      </c>
      <c r="O18" s="5"/>
      <c r="P18" s="6">
        <f t="shared" si="0"/>
        <v>0</v>
      </c>
      <c r="Q18" s="6"/>
      <c r="R18" s="6"/>
      <c r="S18" s="1" t="s">
        <v>51</v>
      </c>
      <c r="T18" s="1"/>
      <c r="U18" s="141"/>
    </row>
    <row r="19" spans="1:21" ht="39" thickBot="1" x14ac:dyDescent="0.3">
      <c r="A19" s="142"/>
      <c r="B19" s="1" t="s">
        <v>58</v>
      </c>
      <c r="C19" s="19" t="s">
        <v>59</v>
      </c>
      <c r="D19" s="1" t="s">
        <v>25</v>
      </c>
      <c r="E19" s="1" t="s">
        <v>37</v>
      </c>
      <c r="F19" s="2">
        <v>43556</v>
      </c>
      <c r="G19" s="2">
        <v>43646</v>
      </c>
      <c r="H19" s="15">
        <v>1</v>
      </c>
      <c r="I19" s="17">
        <v>1</v>
      </c>
      <c r="J19" s="12"/>
      <c r="K19" s="17"/>
      <c r="L19" s="10"/>
      <c r="M19" s="13"/>
      <c r="N19" s="2" t="s">
        <v>60</v>
      </c>
      <c r="O19" s="5"/>
      <c r="P19" s="6">
        <f t="shared" si="0"/>
        <v>0</v>
      </c>
      <c r="Q19" s="6"/>
      <c r="R19" s="6"/>
      <c r="S19" s="1" t="s">
        <v>28</v>
      </c>
      <c r="T19" s="1"/>
      <c r="U19" s="142"/>
    </row>
    <row r="20" spans="1:21" ht="51.75" thickBot="1" x14ac:dyDescent="0.3">
      <c r="A20" s="140" t="s">
        <v>61</v>
      </c>
      <c r="B20" s="1" t="s">
        <v>62</v>
      </c>
      <c r="C20" s="19" t="s">
        <v>63</v>
      </c>
      <c r="D20" s="1" t="s">
        <v>25</v>
      </c>
      <c r="E20" s="1" t="s">
        <v>64</v>
      </c>
      <c r="F20" s="2">
        <v>43556</v>
      </c>
      <c r="G20" s="2">
        <v>43830</v>
      </c>
      <c r="H20" s="15">
        <v>0.2</v>
      </c>
      <c r="I20" s="17">
        <v>0</v>
      </c>
      <c r="J20" s="12">
        <v>0.7</v>
      </c>
      <c r="K20" s="17">
        <v>0.7</v>
      </c>
      <c r="L20" s="12">
        <v>1</v>
      </c>
      <c r="M20" s="13">
        <v>1</v>
      </c>
      <c r="N20" s="2" t="s">
        <v>65</v>
      </c>
      <c r="O20" s="5"/>
      <c r="P20" s="6">
        <f t="shared" si="0"/>
        <v>0</v>
      </c>
      <c r="Q20" s="6"/>
      <c r="R20" s="6"/>
      <c r="S20" s="1" t="s">
        <v>28</v>
      </c>
      <c r="T20" s="1"/>
      <c r="U20" s="140"/>
    </row>
    <row r="21" spans="1:21" ht="51.75" thickBot="1" x14ac:dyDescent="0.3">
      <c r="A21" s="141"/>
      <c r="B21" s="1" t="s">
        <v>66</v>
      </c>
      <c r="C21" s="19" t="s">
        <v>67</v>
      </c>
      <c r="D21" s="1" t="s">
        <v>25</v>
      </c>
      <c r="E21" s="1" t="s">
        <v>68</v>
      </c>
      <c r="F21" s="2">
        <v>43647</v>
      </c>
      <c r="G21" s="2">
        <v>43830</v>
      </c>
      <c r="H21" s="16"/>
      <c r="I21" s="18"/>
      <c r="J21" s="12">
        <v>0.2</v>
      </c>
      <c r="K21" s="17">
        <v>0.05</v>
      </c>
      <c r="L21" s="12">
        <v>0.7</v>
      </c>
      <c r="M21" s="13">
        <v>0.05</v>
      </c>
      <c r="N21" s="22" t="s">
        <v>69</v>
      </c>
      <c r="O21" s="5"/>
      <c r="P21" s="6">
        <f t="shared" si="0"/>
        <v>0</v>
      </c>
      <c r="Q21" s="6"/>
      <c r="R21" s="6"/>
      <c r="S21" s="1" t="s">
        <v>70</v>
      </c>
      <c r="T21" s="1"/>
      <c r="U21" s="141"/>
    </row>
    <row r="22" spans="1:21" ht="39" thickBot="1" x14ac:dyDescent="0.3">
      <c r="A22" s="141"/>
      <c r="B22" s="143" t="s">
        <v>71</v>
      </c>
      <c r="C22" s="19" t="s">
        <v>72</v>
      </c>
      <c r="D22" s="1" t="s">
        <v>25</v>
      </c>
      <c r="E22" s="1" t="s">
        <v>73</v>
      </c>
      <c r="F22" s="2">
        <v>43647</v>
      </c>
      <c r="G22" s="2">
        <v>43830</v>
      </c>
      <c r="H22" s="16"/>
      <c r="I22" s="18"/>
      <c r="J22" s="12">
        <v>0.2</v>
      </c>
      <c r="K22" s="17">
        <v>0.05</v>
      </c>
      <c r="L22" s="12">
        <v>0.5</v>
      </c>
      <c r="M22" s="13">
        <v>0.05</v>
      </c>
      <c r="N22" s="22" t="s">
        <v>74</v>
      </c>
      <c r="O22" s="5"/>
      <c r="P22" s="6">
        <f t="shared" si="0"/>
        <v>0</v>
      </c>
      <c r="Q22" s="6"/>
      <c r="R22" s="6"/>
      <c r="S22" s="1" t="s">
        <v>70</v>
      </c>
      <c r="T22" s="1"/>
      <c r="U22" s="141"/>
    </row>
    <row r="23" spans="1:21" ht="39" thickBot="1" x14ac:dyDescent="0.3">
      <c r="A23" s="141"/>
      <c r="B23" s="145"/>
      <c r="C23" s="19" t="s">
        <v>75</v>
      </c>
      <c r="D23" s="1" t="s">
        <v>25</v>
      </c>
      <c r="E23" s="1" t="s">
        <v>51</v>
      </c>
      <c r="F23" s="2">
        <v>43647</v>
      </c>
      <c r="G23" s="2">
        <v>43830</v>
      </c>
      <c r="H23" s="16"/>
      <c r="I23" s="18"/>
      <c r="J23" s="12">
        <v>0.2</v>
      </c>
      <c r="K23" s="17">
        <v>0.05</v>
      </c>
      <c r="L23" s="12">
        <v>0.5</v>
      </c>
      <c r="M23" s="13">
        <v>0.05</v>
      </c>
      <c r="N23" s="22" t="s">
        <v>74</v>
      </c>
      <c r="O23" s="5"/>
      <c r="P23" s="6">
        <f t="shared" si="0"/>
        <v>0</v>
      </c>
      <c r="Q23" s="6"/>
      <c r="R23" s="6"/>
      <c r="S23" s="1" t="s">
        <v>70</v>
      </c>
      <c r="T23" s="1"/>
      <c r="U23" s="141"/>
    </row>
    <row r="24" spans="1:21" ht="15.75" thickBot="1" x14ac:dyDescent="0.3">
      <c r="A24" s="141"/>
      <c r="B24" s="1" t="s">
        <v>76</v>
      </c>
      <c r="C24" s="25" t="s">
        <v>77</v>
      </c>
      <c r="D24" s="1" t="s">
        <v>25</v>
      </c>
      <c r="E24" s="1" t="s">
        <v>51</v>
      </c>
      <c r="F24" s="2">
        <v>43647</v>
      </c>
      <c r="G24" s="2">
        <v>43830</v>
      </c>
      <c r="H24" s="16"/>
      <c r="I24" s="18"/>
      <c r="J24" s="12">
        <v>0.2</v>
      </c>
      <c r="K24" s="17">
        <v>0</v>
      </c>
      <c r="L24" s="12">
        <v>0.5</v>
      </c>
      <c r="M24" s="13">
        <v>0</v>
      </c>
      <c r="N24" s="3"/>
      <c r="O24" s="5"/>
      <c r="P24" s="6">
        <f t="shared" si="0"/>
        <v>0</v>
      </c>
      <c r="Q24" s="6"/>
      <c r="R24" s="6"/>
      <c r="S24" s="1" t="s">
        <v>51</v>
      </c>
      <c r="T24" s="1"/>
      <c r="U24" s="141"/>
    </row>
    <row r="25" spans="1:21" ht="15.75" thickBot="1" x14ac:dyDescent="0.3">
      <c r="A25" s="141"/>
      <c r="B25" s="1" t="s">
        <v>78</v>
      </c>
      <c r="C25" s="25" t="s">
        <v>79</v>
      </c>
      <c r="D25" s="1" t="s">
        <v>25</v>
      </c>
      <c r="E25" s="1" t="s">
        <v>51</v>
      </c>
      <c r="F25" s="2">
        <v>43739</v>
      </c>
      <c r="G25" s="2">
        <v>43830</v>
      </c>
      <c r="H25" s="16"/>
      <c r="I25" s="18"/>
      <c r="J25" s="11"/>
      <c r="K25" s="17"/>
      <c r="L25" s="12">
        <v>0.5</v>
      </c>
      <c r="M25" s="13">
        <v>0</v>
      </c>
      <c r="N25" s="3"/>
      <c r="O25" s="5"/>
      <c r="P25" s="6">
        <f t="shared" si="0"/>
        <v>0</v>
      </c>
      <c r="Q25" s="6"/>
      <c r="R25" s="6"/>
      <c r="S25" s="1" t="s">
        <v>51</v>
      </c>
      <c r="T25" s="1"/>
      <c r="U25" s="141"/>
    </row>
    <row r="26" spans="1:21" ht="26.25" hidden="1" thickBot="1" x14ac:dyDescent="0.3">
      <c r="A26" s="141"/>
      <c r="B26" s="1" t="s">
        <v>80</v>
      </c>
      <c r="C26" s="25" t="s">
        <v>81</v>
      </c>
      <c r="D26" s="1" t="s">
        <v>25</v>
      </c>
      <c r="E26" s="1" t="s">
        <v>82</v>
      </c>
      <c r="F26" s="3"/>
      <c r="G26" s="3"/>
      <c r="H26" s="16"/>
      <c r="I26" s="18"/>
      <c r="J26" s="11"/>
      <c r="K26" s="17"/>
      <c r="L26" s="12"/>
      <c r="M26" s="13"/>
      <c r="N26" s="3"/>
      <c r="O26" s="5"/>
      <c r="P26" s="6">
        <f t="shared" si="0"/>
        <v>0</v>
      </c>
      <c r="Q26" s="6"/>
      <c r="R26" s="6"/>
      <c r="S26" s="1" t="s">
        <v>51</v>
      </c>
      <c r="T26" s="1"/>
      <c r="U26" s="141"/>
    </row>
    <row r="27" spans="1:21" ht="15.75" hidden="1" thickBot="1" x14ac:dyDescent="0.3">
      <c r="A27" s="141"/>
      <c r="B27" s="4" t="s">
        <v>83</v>
      </c>
      <c r="C27" s="25" t="s">
        <v>83</v>
      </c>
      <c r="D27" s="1" t="s">
        <v>25</v>
      </c>
      <c r="E27" s="1" t="s">
        <v>82</v>
      </c>
      <c r="F27" s="3"/>
      <c r="G27" s="3"/>
      <c r="H27" s="16"/>
      <c r="I27" s="18"/>
      <c r="J27" s="11"/>
      <c r="K27" s="17"/>
      <c r="L27" s="12"/>
      <c r="M27" s="13"/>
      <c r="N27" s="3"/>
      <c r="O27" s="5"/>
      <c r="P27" s="6">
        <f t="shared" si="0"/>
        <v>0</v>
      </c>
      <c r="Q27" s="6"/>
      <c r="R27" s="6"/>
      <c r="S27" s="1" t="s">
        <v>51</v>
      </c>
      <c r="T27" s="1"/>
      <c r="U27" s="141"/>
    </row>
    <row r="28" spans="1:21" ht="26.25" hidden="1" thickBot="1" x14ac:dyDescent="0.3">
      <c r="A28" s="141"/>
      <c r="B28" s="143" t="s">
        <v>84</v>
      </c>
      <c r="C28" s="25" t="s">
        <v>85</v>
      </c>
      <c r="D28" s="1" t="s">
        <v>25</v>
      </c>
      <c r="E28" s="1" t="s">
        <v>82</v>
      </c>
      <c r="F28" s="3"/>
      <c r="G28" s="3"/>
      <c r="H28" s="16"/>
      <c r="I28" s="18"/>
      <c r="J28" s="11"/>
      <c r="K28" s="17"/>
      <c r="L28" s="12"/>
      <c r="M28" s="13"/>
      <c r="N28" s="3"/>
      <c r="O28" s="5"/>
      <c r="P28" s="6">
        <f t="shared" si="0"/>
        <v>0</v>
      </c>
      <c r="Q28" s="6"/>
      <c r="R28" s="6"/>
      <c r="S28" s="1" t="s">
        <v>51</v>
      </c>
      <c r="T28" s="1"/>
      <c r="U28" s="141"/>
    </row>
    <row r="29" spans="1:21" ht="26.25" hidden="1" thickBot="1" x14ac:dyDescent="0.3">
      <c r="A29" s="141"/>
      <c r="B29" s="145"/>
      <c r="C29" s="25" t="s">
        <v>86</v>
      </c>
      <c r="D29" s="1" t="s">
        <v>25</v>
      </c>
      <c r="E29" s="1" t="s">
        <v>82</v>
      </c>
      <c r="F29" s="3"/>
      <c r="G29" s="3"/>
      <c r="H29" s="16"/>
      <c r="I29" s="18"/>
      <c r="J29" s="11"/>
      <c r="K29" s="17"/>
      <c r="L29" s="12"/>
      <c r="M29" s="13"/>
      <c r="N29" s="3"/>
      <c r="O29" s="5"/>
      <c r="P29" s="6">
        <f t="shared" si="0"/>
        <v>0</v>
      </c>
      <c r="Q29" s="6"/>
      <c r="R29" s="6"/>
      <c r="S29" s="1" t="s">
        <v>51</v>
      </c>
      <c r="T29" s="1"/>
      <c r="U29" s="141"/>
    </row>
    <row r="30" spans="1:21" ht="15.75" hidden="1" thickBot="1" x14ac:dyDescent="0.3">
      <c r="A30" s="142"/>
      <c r="B30" s="1" t="s">
        <v>87</v>
      </c>
      <c r="C30" s="19" t="s">
        <v>88</v>
      </c>
      <c r="D30" s="1" t="s">
        <v>25</v>
      </c>
      <c r="E30" s="1" t="s">
        <v>82</v>
      </c>
      <c r="F30" s="3"/>
      <c r="G30" s="3"/>
      <c r="H30" s="16"/>
      <c r="I30" s="18"/>
      <c r="J30" s="11"/>
      <c r="K30" s="17"/>
      <c r="L30" s="12"/>
      <c r="M30" s="13"/>
      <c r="N30" s="3"/>
      <c r="O30" s="5"/>
      <c r="P30" s="6">
        <f t="shared" si="0"/>
        <v>0</v>
      </c>
      <c r="Q30" s="6"/>
      <c r="R30" s="6"/>
      <c r="S30" s="1" t="s">
        <v>51</v>
      </c>
      <c r="T30" s="1"/>
      <c r="U30" s="142"/>
    </row>
    <row r="31" spans="1:21" ht="26.25" thickBot="1" x14ac:dyDescent="0.3">
      <c r="A31" s="140" t="s">
        <v>89</v>
      </c>
      <c r="B31" s="1" t="s">
        <v>90</v>
      </c>
      <c r="C31" s="19" t="s">
        <v>91</v>
      </c>
      <c r="D31" s="1" t="s">
        <v>25</v>
      </c>
      <c r="E31" s="1" t="s">
        <v>92</v>
      </c>
      <c r="F31" s="2">
        <v>43556</v>
      </c>
      <c r="G31" s="2">
        <v>43830</v>
      </c>
      <c r="H31" s="15">
        <v>0.2</v>
      </c>
      <c r="I31" s="17">
        <v>0.2</v>
      </c>
      <c r="J31" s="12">
        <v>0.5</v>
      </c>
      <c r="K31" s="17">
        <v>0.5</v>
      </c>
      <c r="L31" s="12">
        <v>1</v>
      </c>
      <c r="M31" s="17">
        <v>1</v>
      </c>
      <c r="N31" s="2" t="s">
        <v>93</v>
      </c>
      <c r="O31" s="5"/>
      <c r="P31" s="6">
        <f t="shared" si="0"/>
        <v>0</v>
      </c>
      <c r="Q31" s="6"/>
      <c r="R31" s="6"/>
      <c r="S31" s="1" t="s">
        <v>28</v>
      </c>
      <c r="T31" s="1"/>
      <c r="U31" s="140"/>
    </row>
    <row r="32" spans="1:21" ht="39" thickBot="1" x14ac:dyDescent="0.3">
      <c r="A32" s="141"/>
      <c r="B32" s="143" t="s">
        <v>94</v>
      </c>
      <c r="C32" s="19" t="s">
        <v>95</v>
      </c>
      <c r="D32" s="1" t="s">
        <v>25</v>
      </c>
      <c r="E32" s="1" t="s">
        <v>96</v>
      </c>
      <c r="F32" s="2">
        <v>43556</v>
      </c>
      <c r="G32" s="2">
        <v>43830</v>
      </c>
      <c r="H32" s="15">
        <v>0.2</v>
      </c>
      <c r="I32" s="17">
        <v>0.2</v>
      </c>
      <c r="J32" s="12">
        <v>0.5</v>
      </c>
      <c r="K32" s="17">
        <v>0.5</v>
      </c>
      <c r="L32" s="12">
        <v>1</v>
      </c>
      <c r="M32" s="23">
        <v>1</v>
      </c>
      <c r="N32" s="2" t="s">
        <v>97</v>
      </c>
      <c r="O32" s="5"/>
      <c r="P32" s="6">
        <f t="shared" si="0"/>
        <v>0</v>
      </c>
      <c r="Q32" s="6"/>
      <c r="R32" s="6"/>
      <c r="S32" s="1" t="s">
        <v>28</v>
      </c>
      <c r="T32" s="1"/>
      <c r="U32" s="141"/>
    </row>
    <row r="33" spans="1:21" ht="39" thickBot="1" x14ac:dyDescent="0.3">
      <c r="A33" s="141"/>
      <c r="B33" s="144"/>
      <c r="C33" s="19" t="s">
        <v>98</v>
      </c>
      <c r="D33" s="1" t="s">
        <v>25</v>
      </c>
      <c r="E33" s="1" t="s">
        <v>96</v>
      </c>
      <c r="F33" s="2">
        <v>43556</v>
      </c>
      <c r="G33" s="2">
        <v>43830</v>
      </c>
      <c r="H33" s="15">
        <v>0.2</v>
      </c>
      <c r="I33" s="17">
        <v>0.2</v>
      </c>
      <c r="J33" s="12">
        <v>0.5</v>
      </c>
      <c r="K33" s="17">
        <v>0.5</v>
      </c>
      <c r="L33" s="12">
        <v>1</v>
      </c>
      <c r="M33" s="23">
        <v>1</v>
      </c>
      <c r="N33" s="2" t="s">
        <v>97</v>
      </c>
      <c r="O33" s="5"/>
      <c r="P33" s="6">
        <f t="shared" si="0"/>
        <v>0</v>
      </c>
      <c r="Q33" s="6"/>
      <c r="R33" s="6"/>
      <c r="S33" s="1" t="s">
        <v>28</v>
      </c>
      <c r="T33" s="1"/>
      <c r="U33" s="141"/>
    </row>
    <row r="34" spans="1:21" ht="39" thickBot="1" x14ac:dyDescent="0.3">
      <c r="A34" s="141"/>
      <c r="B34" s="144"/>
      <c r="C34" s="19" t="s">
        <v>99</v>
      </c>
      <c r="D34" s="1" t="s">
        <v>25</v>
      </c>
      <c r="E34" s="1" t="s">
        <v>96</v>
      </c>
      <c r="F34" s="2">
        <v>43556</v>
      </c>
      <c r="G34" s="2">
        <v>43830</v>
      </c>
      <c r="H34" s="15">
        <v>0.2</v>
      </c>
      <c r="I34" s="17">
        <v>0.2</v>
      </c>
      <c r="J34" s="12">
        <v>0.5</v>
      </c>
      <c r="K34" s="17">
        <v>0.5</v>
      </c>
      <c r="L34" s="12">
        <v>1</v>
      </c>
      <c r="M34" s="23">
        <v>1</v>
      </c>
      <c r="N34" s="2" t="s">
        <v>97</v>
      </c>
      <c r="O34" s="5"/>
      <c r="P34" s="6">
        <f t="shared" si="0"/>
        <v>0</v>
      </c>
      <c r="Q34" s="6"/>
      <c r="R34" s="6"/>
      <c r="S34" s="1" t="s">
        <v>28</v>
      </c>
      <c r="T34" s="1"/>
      <c r="U34" s="141"/>
    </row>
    <row r="35" spans="1:21" ht="39" thickBot="1" x14ac:dyDescent="0.3">
      <c r="A35" s="141"/>
      <c r="B35" s="145"/>
      <c r="C35" s="19" t="s">
        <v>100</v>
      </c>
      <c r="D35" s="1" t="s">
        <v>25</v>
      </c>
      <c r="E35" s="1" t="s">
        <v>96</v>
      </c>
      <c r="F35" s="2">
        <v>43556</v>
      </c>
      <c r="G35" s="2">
        <v>43830</v>
      </c>
      <c r="H35" s="15">
        <v>0.2</v>
      </c>
      <c r="I35" s="17">
        <v>0.2</v>
      </c>
      <c r="J35" s="12">
        <v>0.5</v>
      </c>
      <c r="K35" s="17">
        <v>0.5</v>
      </c>
      <c r="L35" s="12">
        <v>1</v>
      </c>
      <c r="M35" s="13">
        <v>1</v>
      </c>
      <c r="N35" s="2" t="s">
        <v>97</v>
      </c>
      <c r="O35" s="5"/>
      <c r="P35" s="6">
        <f t="shared" si="0"/>
        <v>0</v>
      </c>
      <c r="Q35" s="6"/>
      <c r="R35" s="6"/>
      <c r="S35" s="1" t="s">
        <v>28</v>
      </c>
      <c r="T35" s="1"/>
      <c r="U35" s="141"/>
    </row>
    <row r="36" spans="1:21" ht="39" thickBot="1" x14ac:dyDescent="0.3">
      <c r="A36" s="141"/>
      <c r="B36" s="1" t="s">
        <v>101</v>
      </c>
      <c r="C36" s="19" t="s">
        <v>102</v>
      </c>
      <c r="D36" s="1" t="s">
        <v>25</v>
      </c>
      <c r="E36" s="1" t="s">
        <v>103</v>
      </c>
      <c r="F36" s="2">
        <v>43739</v>
      </c>
      <c r="G36" s="2">
        <v>43830</v>
      </c>
      <c r="H36" s="15"/>
      <c r="I36" s="17"/>
      <c r="J36" s="10"/>
      <c r="K36" s="17"/>
      <c r="L36" s="12">
        <v>0.7</v>
      </c>
      <c r="M36" s="13">
        <v>0.7</v>
      </c>
      <c r="N36" s="2" t="s">
        <v>104</v>
      </c>
      <c r="O36" s="5"/>
      <c r="P36" s="6">
        <f t="shared" si="0"/>
        <v>0</v>
      </c>
      <c r="Q36" s="6"/>
      <c r="R36" s="6"/>
      <c r="S36" s="1" t="s">
        <v>28</v>
      </c>
      <c r="T36" s="1"/>
      <c r="U36" s="141"/>
    </row>
    <row r="37" spans="1:21" ht="128.25" thickBot="1" x14ac:dyDescent="0.3">
      <c r="A37" s="141"/>
      <c r="B37" s="1" t="s">
        <v>105</v>
      </c>
      <c r="C37" s="19" t="s">
        <v>106</v>
      </c>
      <c r="D37" s="1" t="s">
        <v>25</v>
      </c>
      <c r="E37" s="1" t="s">
        <v>107</v>
      </c>
      <c r="F37" s="2">
        <v>43647</v>
      </c>
      <c r="G37" s="2">
        <v>43830</v>
      </c>
      <c r="H37" s="15"/>
      <c r="I37" s="17"/>
      <c r="J37" s="12">
        <v>0.5</v>
      </c>
      <c r="K37" s="17">
        <v>0.5</v>
      </c>
      <c r="L37" s="12">
        <v>0.7</v>
      </c>
      <c r="M37" s="13">
        <v>1</v>
      </c>
      <c r="N37" s="13" t="s">
        <v>108</v>
      </c>
      <c r="O37" s="5"/>
      <c r="P37" s="6">
        <f t="shared" si="0"/>
        <v>0</v>
      </c>
      <c r="Q37" s="6"/>
      <c r="R37" s="6"/>
      <c r="S37" s="1" t="s">
        <v>28</v>
      </c>
      <c r="T37" s="1"/>
      <c r="U37" s="141"/>
    </row>
    <row r="38" spans="1:21" ht="51.75" thickBot="1" x14ac:dyDescent="0.3">
      <c r="A38" s="142"/>
      <c r="B38" s="1" t="s">
        <v>109</v>
      </c>
      <c r="C38" s="19" t="s">
        <v>110</v>
      </c>
      <c r="D38" s="1" t="s">
        <v>25</v>
      </c>
      <c r="E38" s="1" t="s">
        <v>111</v>
      </c>
      <c r="F38" s="2">
        <v>43647</v>
      </c>
      <c r="G38" s="2">
        <v>43830</v>
      </c>
      <c r="H38" s="15"/>
      <c r="I38" s="17"/>
      <c r="J38" s="12">
        <v>0.5</v>
      </c>
      <c r="K38" s="17">
        <v>0.5</v>
      </c>
      <c r="L38" s="12">
        <v>0.7</v>
      </c>
      <c r="M38" s="13">
        <v>0.7</v>
      </c>
      <c r="N38" s="2" t="s">
        <v>112</v>
      </c>
      <c r="O38" s="5"/>
      <c r="P38" s="6">
        <f t="shared" si="0"/>
        <v>0</v>
      </c>
      <c r="Q38" s="6"/>
      <c r="R38" s="6"/>
      <c r="S38" s="1" t="s">
        <v>28</v>
      </c>
      <c r="T38" s="1"/>
      <c r="U38" s="142"/>
    </row>
    <row r="39" spans="1:21" ht="26.25" thickBot="1" x14ac:dyDescent="0.3">
      <c r="A39" s="140" t="s">
        <v>113</v>
      </c>
      <c r="B39" s="143" t="s">
        <v>114</v>
      </c>
      <c r="C39" s="19" t="s">
        <v>115</v>
      </c>
      <c r="D39" s="1" t="s">
        <v>25</v>
      </c>
      <c r="E39" s="1" t="s">
        <v>51</v>
      </c>
      <c r="F39" s="2">
        <v>43739</v>
      </c>
      <c r="G39" s="2">
        <v>43830</v>
      </c>
      <c r="H39" s="15"/>
      <c r="I39" s="17"/>
      <c r="J39" s="10"/>
      <c r="K39" s="17"/>
      <c r="L39" s="12">
        <v>0.7</v>
      </c>
      <c r="M39" s="13">
        <v>0.5</v>
      </c>
      <c r="N39" s="2" t="s">
        <v>31</v>
      </c>
      <c r="O39" s="5"/>
      <c r="P39" s="6">
        <f t="shared" si="0"/>
        <v>0</v>
      </c>
      <c r="Q39" s="6"/>
      <c r="R39" s="6"/>
      <c r="S39" s="1" t="s">
        <v>116</v>
      </c>
      <c r="T39" s="1"/>
      <c r="U39" s="140"/>
    </row>
    <row r="40" spans="1:21" ht="26.25" hidden="1" thickBot="1" x14ac:dyDescent="0.3">
      <c r="A40" s="141"/>
      <c r="B40" s="145"/>
      <c r="C40" s="19" t="s">
        <v>117</v>
      </c>
      <c r="D40" s="1" t="s">
        <v>25</v>
      </c>
      <c r="E40" s="1" t="s">
        <v>82</v>
      </c>
      <c r="F40" s="2"/>
      <c r="G40" s="2"/>
      <c r="H40" s="15"/>
      <c r="I40" s="17"/>
      <c r="J40" s="10"/>
      <c r="K40" s="17"/>
      <c r="L40" s="12"/>
      <c r="M40" s="13"/>
      <c r="N40" s="2"/>
      <c r="O40" s="5"/>
      <c r="P40" s="6">
        <f t="shared" si="0"/>
        <v>0</v>
      </c>
      <c r="Q40" s="6"/>
      <c r="R40" s="6"/>
      <c r="S40" s="1" t="s">
        <v>51</v>
      </c>
      <c r="T40" s="7"/>
      <c r="U40" s="141"/>
    </row>
    <row r="41" spans="1:21" ht="51.75" hidden="1" thickBot="1" x14ac:dyDescent="0.3">
      <c r="A41" s="141"/>
      <c r="B41" s="1" t="s">
        <v>118</v>
      </c>
      <c r="C41" s="19" t="s">
        <v>119</v>
      </c>
      <c r="D41" s="1" t="s">
        <v>25</v>
      </c>
      <c r="E41" s="1" t="s">
        <v>82</v>
      </c>
      <c r="F41" s="2"/>
      <c r="G41" s="2"/>
      <c r="H41" s="15"/>
      <c r="I41" s="17"/>
      <c r="J41" s="10"/>
      <c r="K41" s="17"/>
      <c r="L41" s="12"/>
      <c r="M41" s="13"/>
      <c r="N41" s="2"/>
      <c r="O41" s="5"/>
      <c r="P41" s="6">
        <f t="shared" si="0"/>
        <v>0</v>
      </c>
      <c r="Q41" s="6"/>
      <c r="R41" s="6"/>
      <c r="S41" s="1" t="s">
        <v>51</v>
      </c>
      <c r="T41" s="1"/>
      <c r="U41" s="141"/>
    </row>
    <row r="42" spans="1:21" ht="51.75" hidden="1" thickBot="1" x14ac:dyDescent="0.3">
      <c r="A42" s="142"/>
      <c r="B42" s="1" t="s">
        <v>120</v>
      </c>
      <c r="C42" s="19" t="s">
        <v>121</v>
      </c>
      <c r="D42" s="1" t="s">
        <v>25</v>
      </c>
      <c r="E42" s="1" t="s">
        <v>82</v>
      </c>
      <c r="F42" s="2"/>
      <c r="G42" s="2"/>
      <c r="H42" s="15"/>
      <c r="I42" s="17"/>
      <c r="J42" s="10"/>
      <c r="K42" s="17"/>
      <c r="L42" s="12"/>
      <c r="M42" s="13"/>
      <c r="N42" s="2"/>
      <c r="O42" s="5"/>
      <c r="P42" s="6">
        <f t="shared" si="0"/>
        <v>0</v>
      </c>
      <c r="Q42" s="6"/>
      <c r="R42" s="6"/>
      <c r="S42" s="1" t="s">
        <v>51</v>
      </c>
      <c r="T42" s="1"/>
      <c r="U42" s="142"/>
    </row>
    <row r="43" spans="1:21" ht="51.75" thickBot="1" x14ac:dyDescent="0.3">
      <c r="A43" s="140" t="s">
        <v>122</v>
      </c>
      <c r="B43" s="1" t="s">
        <v>123</v>
      </c>
      <c r="C43" s="19" t="s">
        <v>124</v>
      </c>
      <c r="D43" s="1" t="s">
        <v>25</v>
      </c>
      <c r="E43" s="1" t="s">
        <v>125</v>
      </c>
      <c r="F43" s="2">
        <v>43647</v>
      </c>
      <c r="G43" s="2">
        <v>43830</v>
      </c>
      <c r="H43" s="15"/>
      <c r="I43" s="17"/>
      <c r="J43" s="12">
        <v>0.5</v>
      </c>
      <c r="K43" s="17">
        <v>0.5</v>
      </c>
      <c r="L43" s="12">
        <v>0.8</v>
      </c>
      <c r="M43" s="13">
        <v>1</v>
      </c>
      <c r="N43" s="2" t="s">
        <v>126</v>
      </c>
      <c r="O43" s="8"/>
      <c r="P43" s="9">
        <f t="shared" si="0"/>
        <v>0</v>
      </c>
      <c r="Q43" s="9"/>
      <c r="R43" s="9"/>
      <c r="S43" s="1" t="s">
        <v>28</v>
      </c>
      <c r="T43" s="7"/>
      <c r="U43" s="140"/>
    </row>
    <row r="44" spans="1:21" ht="77.25" thickBot="1" x14ac:dyDescent="0.3">
      <c r="A44" s="142"/>
      <c r="B44" s="1" t="s">
        <v>127</v>
      </c>
      <c r="C44" s="19" t="s">
        <v>128</v>
      </c>
      <c r="D44" s="1" t="s">
        <v>129</v>
      </c>
      <c r="E44" s="1" t="s">
        <v>130</v>
      </c>
      <c r="F44" s="2">
        <v>43647</v>
      </c>
      <c r="G44" s="2">
        <v>43830</v>
      </c>
      <c r="H44" s="15"/>
      <c r="I44" s="17"/>
      <c r="J44" s="12">
        <v>0.5</v>
      </c>
      <c r="K44" s="17">
        <v>0.5</v>
      </c>
      <c r="L44" s="12">
        <v>0.8</v>
      </c>
      <c r="M44" s="13">
        <v>1</v>
      </c>
      <c r="N44" s="2" t="s">
        <v>131</v>
      </c>
      <c r="O44" s="5"/>
      <c r="P44" s="6">
        <f t="shared" si="0"/>
        <v>0</v>
      </c>
      <c r="Q44" s="6"/>
      <c r="R44" s="6"/>
      <c r="S44" s="1" t="s">
        <v>28</v>
      </c>
      <c r="T44" s="1"/>
      <c r="U44" s="142"/>
    </row>
    <row r="45" spans="1:21" ht="26.25" thickBot="1" x14ac:dyDescent="0.3">
      <c r="A45" s="140" t="s">
        <v>132</v>
      </c>
      <c r="B45" s="140" t="s">
        <v>133</v>
      </c>
      <c r="C45" s="19" t="s">
        <v>134</v>
      </c>
      <c r="D45" s="14" t="s">
        <v>135</v>
      </c>
      <c r="E45" s="1" t="s">
        <v>136</v>
      </c>
      <c r="F45" s="2">
        <v>43739</v>
      </c>
      <c r="G45" s="2">
        <v>43830</v>
      </c>
      <c r="H45" s="15"/>
      <c r="I45" s="17"/>
      <c r="J45" s="10"/>
      <c r="K45" s="17"/>
      <c r="L45" s="12">
        <v>0.2</v>
      </c>
      <c r="M45" s="13">
        <v>0</v>
      </c>
      <c r="N45" s="2" t="s">
        <v>137</v>
      </c>
      <c r="O45" s="5"/>
      <c r="P45" s="6">
        <f t="shared" si="0"/>
        <v>0</v>
      </c>
      <c r="Q45" s="6"/>
      <c r="R45" s="6"/>
      <c r="S45" s="1" t="s">
        <v>51</v>
      </c>
      <c r="T45" s="1"/>
      <c r="U45" s="140"/>
    </row>
    <row r="46" spans="1:21" ht="15.75" hidden="1" thickBot="1" x14ac:dyDescent="0.3">
      <c r="A46" s="141"/>
      <c r="B46" s="142"/>
      <c r="C46" s="19" t="s">
        <v>138</v>
      </c>
      <c r="D46" s="14" t="s">
        <v>135</v>
      </c>
      <c r="E46" s="1" t="s">
        <v>82</v>
      </c>
      <c r="F46" s="2"/>
      <c r="G46" s="2"/>
      <c r="H46" s="15"/>
      <c r="I46" s="17"/>
      <c r="J46" s="10"/>
      <c r="K46" s="17"/>
      <c r="L46" s="12"/>
      <c r="M46" s="13"/>
      <c r="N46" s="2"/>
      <c r="O46" s="5"/>
      <c r="P46" s="6">
        <f t="shared" si="0"/>
        <v>0</v>
      </c>
      <c r="Q46" s="6"/>
      <c r="R46" s="6"/>
      <c r="S46" s="1" t="s">
        <v>51</v>
      </c>
      <c r="T46" s="1"/>
      <c r="U46" s="141"/>
    </row>
    <row r="47" spans="1:21" ht="26.25" hidden="1" thickBot="1" x14ac:dyDescent="0.3">
      <c r="A47" s="141"/>
      <c r="B47" s="143" t="s">
        <v>139</v>
      </c>
      <c r="C47" s="19" t="s">
        <v>140</v>
      </c>
      <c r="D47" s="14" t="s">
        <v>135</v>
      </c>
      <c r="E47" s="1" t="s">
        <v>82</v>
      </c>
      <c r="F47" s="2"/>
      <c r="G47" s="2"/>
      <c r="H47" s="15"/>
      <c r="I47" s="17"/>
      <c r="J47" s="10"/>
      <c r="K47" s="17"/>
      <c r="L47" s="12"/>
      <c r="M47" s="13"/>
      <c r="N47" s="2"/>
      <c r="O47" s="5"/>
      <c r="P47" s="6">
        <f t="shared" si="0"/>
        <v>0</v>
      </c>
      <c r="Q47" s="6"/>
      <c r="R47" s="6"/>
      <c r="S47" s="1" t="s">
        <v>51</v>
      </c>
      <c r="T47" s="1"/>
      <c r="U47" s="141"/>
    </row>
    <row r="48" spans="1:21" ht="15.75" hidden="1" thickBot="1" x14ac:dyDescent="0.3">
      <c r="A48" s="141"/>
      <c r="B48" s="145"/>
      <c r="C48" s="19" t="s">
        <v>141</v>
      </c>
      <c r="D48" s="14" t="s">
        <v>135</v>
      </c>
      <c r="E48" s="1" t="s">
        <v>82</v>
      </c>
      <c r="F48" s="2"/>
      <c r="G48" s="2"/>
      <c r="H48" s="15"/>
      <c r="I48" s="17"/>
      <c r="J48" s="10"/>
      <c r="K48" s="17"/>
      <c r="L48" s="12"/>
      <c r="M48" s="13"/>
      <c r="N48" s="2"/>
      <c r="O48" s="5"/>
      <c r="P48" s="6">
        <f t="shared" si="0"/>
        <v>0</v>
      </c>
      <c r="Q48" s="6"/>
      <c r="R48" s="6"/>
      <c r="S48" s="1" t="s">
        <v>51</v>
      </c>
      <c r="T48" s="1"/>
      <c r="U48" s="141"/>
    </row>
    <row r="49" spans="1:21" ht="26.25" hidden="1" thickBot="1" x14ac:dyDescent="0.3">
      <c r="A49" s="141"/>
      <c r="B49" s="143" t="s">
        <v>142</v>
      </c>
      <c r="C49" s="19" t="s">
        <v>143</v>
      </c>
      <c r="D49" s="14" t="s">
        <v>135</v>
      </c>
      <c r="E49" s="1" t="s">
        <v>82</v>
      </c>
      <c r="F49" s="2"/>
      <c r="G49" s="2"/>
      <c r="H49" s="15"/>
      <c r="I49" s="17"/>
      <c r="J49" s="10"/>
      <c r="K49" s="17"/>
      <c r="L49" s="12"/>
      <c r="M49" s="13"/>
      <c r="N49" s="2"/>
      <c r="O49" s="5"/>
      <c r="P49" s="6">
        <f t="shared" si="0"/>
        <v>0</v>
      </c>
      <c r="Q49" s="6"/>
      <c r="R49" s="6"/>
      <c r="S49" s="1" t="s">
        <v>51</v>
      </c>
      <c r="T49" s="1"/>
      <c r="U49" s="141"/>
    </row>
    <row r="50" spans="1:21" ht="15.75" hidden="1" thickBot="1" x14ac:dyDescent="0.3">
      <c r="A50" s="141"/>
      <c r="B50" s="145"/>
      <c r="C50" s="19" t="s">
        <v>144</v>
      </c>
      <c r="D50" s="14" t="s">
        <v>135</v>
      </c>
      <c r="E50" s="1" t="s">
        <v>82</v>
      </c>
      <c r="F50" s="2"/>
      <c r="G50" s="2"/>
      <c r="H50" s="15"/>
      <c r="I50" s="17"/>
      <c r="J50" s="10"/>
      <c r="K50" s="17"/>
      <c r="L50" s="12"/>
      <c r="M50" s="13"/>
      <c r="N50" s="2"/>
      <c r="O50" s="5"/>
      <c r="P50" s="6">
        <f t="shared" si="0"/>
        <v>0</v>
      </c>
      <c r="Q50" s="6"/>
      <c r="R50" s="6"/>
      <c r="S50" s="1" t="s">
        <v>51</v>
      </c>
      <c r="T50" s="1"/>
      <c r="U50" s="141"/>
    </row>
    <row r="51" spans="1:21" ht="15.75" hidden="1" thickBot="1" x14ac:dyDescent="0.3">
      <c r="A51" s="141"/>
      <c r="B51" s="143" t="s">
        <v>145</v>
      </c>
      <c r="C51" s="19" t="s">
        <v>146</v>
      </c>
      <c r="D51" s="14" t="s">
        <v>135</v>
      </c>
      <c r="E51" s="1" t="s">
        <v>82</v>
      </c>
      <c r="F51" s="2"/>
      <c r="G51" s="2"/>
      <c r="H51" s="15"/>
      <c r="I51" s="17"/>
      <c r="J51" s="10"/>
      <c r="K51" s="17"/>
      <c r="L51" s="12"/>
      <c r="M51" s="13"/>
      <c r="N51" s="2"/>
      <c r="O51" s="5"/>
      <c r="P51" s="6">
        <f t="shared" si="0"/>
        <v>0</v>
      </c>
      <c r="Q51" s="6"/>
      <c r="R51" s="6"/>
      <c r="S51" s="1" t="s">
        <v>51</v>
      </c>
      <c r="T51" s="1"/>
      <c r="U51" s="141"/>
    </row>
    <row r="52" spans="1:21" ht="15.75" hidden="1" thickBot="1" x14ac:dyDescent="0.3">
      <c r="A52" s="142"/>
      <c r="B52" s="145"/>
      <c r="C52" s="19" t="s">
        <v>147</v>
      </c>
      <c r="D52" s="14" t="s">
        <v>135</v>
      </c>
      <c r="E52" s="1" t="s">
        <v>82</v>
      </c>
      <c r="F52" s="2"/>
      <c r="G52" s="2"/>
      <c r="H52" s="15"/>
      <c r="I52" s="17"/>
      <c r="J52" s="10"/>
      <c r="K52" s="17"/>
      <c r="L52" s="12"/>
      <c r="M52" s="13"/>
      <c r="N52" s="2"/>
      <c r="O52" s="5"/>
      <c r="P52" s="6">
        <f t="shared" si="0"/>
        <v>0</v>
      </c>
      <c r="Q52" s="6"/>
      <c r="R52" s="6"/>
      <c r="S52" s="1" t="s">
        <v>51</v>
      </c>
      <c r="T52" s="1"/>
      <c r="U52" s="142"/>
    </row>
    <row r="53" spans="1:21" ht="15.75" thickBot="1" x14ac:dyDescent="0.3">
      <c r="A53" s="140" t="s">
        <v>148</v>
      </c>
      <c r="B53" s="143" t="s">
        <v>149</v>
      </c>
      <c r="C53" s="19" t="s">
        <v>150</v>
      </c>
      <c r="D53" s="1" t="s">
        <v>25</v>
      </c>
      <c r="E53" s="1" t="s">
        <v>51</v>
      </c>
      <c r="F53" s="2">
        <v>43739</v>
      </c>
      <c r="G53" s="2">
        <v>43830</v>
      </c>
      <c r="H53" s="15"/>
      <c r="I53" s="17"/>
      <c r="J53" s="10"/>
      <c r="K53" s="17"/>
      <c r="L53" s="12">
        <v>0.6</v>
      </c>
      <c r="M53" s="13">
        <v>0</v>
      </c>
      <c r="N53" s="2" t="s">
        <v>137</v>
      </c>
      <c r="O53" s="5"/>
      <c r="P53" s="6">
        <f t="shared" si="0"/>
        <v>0</v>
      </c>
      <c r="Q53" s="6"/>
      <c r="R53" s="6"/>
      <c r="S53" s="1" t="s">
        <v>51</v>
      </c>
      <c r="T53" s="1"/>
      <c r="U53" s="140"/>
    </row>
    <row r="54" spans="1:21" ht="26.25" thickBot="1" x14ac:dyDescent="0.3">
      <c r="A54" s="141"/>
      <c r="B54" s="145"/>
      <c r="C54" s="19" t="s">
        <v>151</v>
      </c>
      <c r="D54" s="1" t="s">
        <v>25</v>
      </c>
      <c r="E54" s="1" t="s">
        <v>51</v>
      </c>
      <c r="F54" s="2">
        <v>43739</v>
      </c>
      <c r="G54" s="2">
        <v>43830</v>
      </c>
      <c r="H54" s="15"/>
      <c r="I54" s="17"/>
      <c r="J54" s="10"/>
      <c r="K54" s="17"/>
      <c r="L54" s="12">
        <v>0.6</v>
      </c>
      <c r="M54" s="13">
        <v>0</v>
      </c>
      <c r="N54" s="2" t="s">
        <v>152</v>
      </c>
      <c r="O54" s="5"/>
      <c r="P54" s="6">
        <f t="shared" si="0"/>
        <v>0</v>
      </c>
      <c r="Q54" s="6"/>
      <c r="R54" s="6"/>
      <c r="S54" s="1" t="s">
        <v>51</v>
      </c>
      <c r="T54" s="1"/>
      <c r="U54" s="141"/>
    </row>
    <row r="55" spans="1:21" ht="51.75" thickBot="1" x14ac:dyDescent="0.3">
      <c r="A55" s="142"/>
      <c r="B55" s="1" t="s">
        <v>153</v>
      </c>
      <c r="C55" s="19" t="s">
        <v>154</v>
      </c>
      <c r="D55" s="1" t="s">
        <v>25</v>
      </c>
      <c r="E55" s="1" t="s">
        <v>51</v>
      </c>
      <c r="F55" s="2">
        <v>43739</v>
      </c>
      <c r="G55" s="2">
        <v>43830</v>
      </c>
      <c r="H55" s="15"/>
      <c r="I55" s="17"/>
      <c r="J55" s="10"/>
      <c r="K55" s="17"/>
      <c r="L55" s="12">
        <v>0.6</v>
      </c>
      <c r="M55" s="13">
        <v>0</v>
      </c>
      <c r="N55" s="2" t="s">
        <v>155</v>
      </c>
      <c r="O55" s="5"/>
      <c r="P55" s="6">
        <f t="shared" si="0"/>
        <v>0</v>
      </c>
      <c r="Q55" s="6"/>
      <c r="R55" s="6"/>
      <c r="S55" s="1" t="s">
        <v>51</v>
      </c>
      <c r="T55" s="1"/>
      <c r="U55" s="142"/>
    </row>
    <row r="56" spans="1:21" ht="39" thickBot="1" x14ac:dyDescent="0.3">
      <c r="A56" s="140" t="s">
        <v>156</v>
      </c>
      <c r="B56" s="143" t="s">
        <v>157</v>
      </c>
      <c r="C56" s="19" t="s">
        <v>158</v>
      </c>
      <c r="D56" s="1" t="s">
        <v>25</v>
      </c>
      <c r="E56" s="1" t="s">
        <v>159</v>
      </c>
      <c r="F56" s="2">
        <v>43739</v>
      </c>
      <c r="G56" s="2">
        <v>43830</v>
      </c>
      <c r="H56" s="15"/>
      <c r="I56" s="17"/>
      <c r="J56" s="10"/>
      <c r="K56" s="17"/>
      <c r="L56" s="12">
        <v>0.7</v>
      </c>
      <c r="M56" s="13">
        <v>0.7</v>
      </c>
      <c r="N56" s="2" t="s">
        <v>160</v>
      </c>
      <c r="O56" s="5"/>
      <c r="P56" s="6">
        <f t="shared" si="0"/>
        <v>0</v>
      </c>
      <c r="Q56" s="6"/>
      <c r="R56" s="6"/>
      <c r="S56" s="1" t="s">
        <v>28</v>
      </c>
      <c r="T56" s="1"/>
      <c r="U56" s="140"/>
    </row>
    <row r="57" spans="1:21" ht="26.25" thickBot="1" x14ac:dyDescent="0.3">
      <c r="A57" s="142"/>
      <c r="B57" s="145"/>
      <c r="C57" s="19" t="s">
        <v>161</v>
      </c>
      <c r="D57" s="1" t="s">
        <v>25</v>
      </c>
      <c r="E57" s="1" t="s">
        <v>51</v>
      </c>
      <c r="F57" s="2">
        <v>43739</v>
      </c>
      <c r="G57" s="2">
        <v>43830</v>
      </c>
      <c r="H57" s="15"/>
      <c r="I57" s="17"/>
      <c r="J57" s="10"/>
      <c r="K57" s="17"/>
      <c r="L57" s="12">
        <v>0.7</v>
      </c>
      <c r="M57" s="13">
        <v>0</v>
      </c>
      <c r="N57" s="2"/>
      <c r="O57" s="5"/>
      <c r="P57" s="6">
        <f t="shared" si="0"/>
        <v>0</v>
      </c>
      <c r="Q57" s="6"/>
      <c r="R57" s="6"/>
      <c r="S57" s="1" t="s">
        <v>51</v>
      </c>
      <c r="T57" s="1"/>
      <c r="U57" s="142"/>
    </row>
    <row r="58" spans="1:21" ht="15.75" thickBot="1" x14ac:dyDescent="0.3">
      <c r="A58" s="143" t="s">
        <v>162</v>
      </c>
      <c r="B58" s="143" t="s">
        <v>163</v>
      </c>
      <c r="C58" s="19" t="s">
        <v>164</v>
      </c>
      <c r="D58" s="1" t="s">
        <v>25</v>
      </c>
      <c r="E58" s="1" t="s">
        <v>51</v>
      </c>
      <c r="F58" s="2">
        <v>43556</v>
      </c>
      <c r="G58" s="2">
        <v>43830</v>
      </c>
      <c r="H58" s="15">
        <v>0.1</v>
      </c>
      <c r="I58" s="17">
        <v>0.1</v>
      </c>
      <c r="J58" s="15">
        <v>0.5</v>
      </c>
      <c r="K58" s="17">
        <v>0</v>
      </c>
      <c r="L58" s="12">
        <v>0.7</v>
      </c>
      <c r="M58" s="13">
        <v>0</v>
      </c>
      <c r="N58" s="2"/>
      <c r="O58" s="5"/>
      <c r="P58" s="6">
        <f t="shared" si="0"/>
        <v>0</v>
      </c>
      <c r="Q58" s="6"/>
      <c r="R58" s="6"/>
      <c r="S58" s="1" t="s">
        <v>51</v>
      </c>
      <c r="T58" s="1"/>
      <c r="U58" s="7"/>
    </row>
    <row r="59" spans="1:21" ht="15.75" thickBot="1" x14ac:dyDescent="0.3">
      <c r="A59" s="145"/>
      <c r="B59" s="145"/>
      <c r="C59" s="1" t="s">
        <v>165</v>
      </c>
      <c r="D59" s="1" t="s">
        <v>25</v>
      </c>
      <c r="E59" s="1" t="s">
        <v>51</v>
      </c>
      <c r="F59" s="2">
        <v>43647</v>
      </c>
      <c r="G59" s="2">
        <v>43830</v>
      </c>
      <c r="H59" s="15"/>
      <c r="I59" s="17"/>
      <c r="J59" s="15">
        <v>0.5</v>
      </c>
      <c r="K59" s="17">
        <v>0</v>
      </c>
      <c r="L59" s="12">
        <v>0.7</v>
      </c>
      <c r="M59" s="13">
        <v>0</v>
      </c>
      <c r="N59" s="2"/>
      <c r="O59" s="5"/>
      <c r="P59" s="6">
        <f t="shared" si="0"/>
        <v>0</v>
      </c>
      <c r="Q59" s="6"/>
      <c r="R59" s="6"/>
      <c r="S59" s="1" t="s">
        <v>51</v>
      </c>
      <c r="T59" s="1"/>
      <c r="U59" s="7"/>
    </row>
    <row r="60" spans="1:21" ht="26.25" thickBot="1" x14ac:dyDescent="0.3">
      <c r="A60" s="143" t="s">
        <v>166</v>
      </c>
      <c r="B60" s="1" t="s">
        <v>167</v>
      </c>
      <c r="C60" s="1" t="s">
        <v>168</v>
      </c>
      <c r="D60" s="1" t="s">
        <v>169</v>
      </c>
      <c r="E60" s="1" t="s">
        <v>28</v>
      </c>
      <c r="F60" s="2">
        <v>43556</v>
      </c>
      <c r="G60" s="2">
        <v>43830</v>
      </c>
      <c r="H60" s="15">
        <v>0.8</v>
      </c>
      <c r="I60" s="17">
        <v>0.8</v>
      </c>
      <c r="J60" s="12">
        <v>1</v>
      </c>
      <c r="K60" s="17">
        <v>1</v>
      </c>
      <c r="L60" s="10"/>
      <c r="M60" s="13"/>
      <c r="N60" s="2" t="s">
        <v>170</v>
      </c>
      <c r="O60" s="5"/>
      <c r="P60" s="6">
        <f t="shared" ref="P60:P62" si="1">IF(NETWORKDAYS(G60,O60)&lt;0,0,NETWORKDAYS(G60,O60))</f>
        <v>0</v>
      </c>
      <c r="Q60" s="6"/>
      <c r="R60" s="6"/>
      <c r="S60" s="1" t="s">
        <v>28</v>
      </c>
      <c r="T60" s="1"/>
      <c r="U60" s="143"/>
    </row>
    <row r="61" spans="1:21" ht="26.25" thickBot="1" x14ac:dyDescent="0.3">
      <c r="A61" s="144"/>
      <c r="B61" s="1" t="s">
        <v>171</v>
      </c>
      <c r="C61" s="1" t="s">
        <v>172</v>
      </c>
      <c r="D61" s="1" t="s">
        <v>169</v>
      </c>
      <c r="E61" s="1" t="s">
        <v>28</v>
      </c>
      <c r="F61" s="2">
        <v>43556</v>
      </c>
      <c r="G61" s="2">
        <v>43830</v>
      </c>
      <c r="H61" s="15">
        <v>0.8</v>
      </c>
      <c r="I61" s="17">
        <v>0.8</v>
      </c>
      <c r="J61" s="12">
        <v>1</v>
      </c>
      <c r="K61" s="17">
        <v>1</v>
      </c>
      <c r="L61" s="10"/>
      <c r="M61" s="13"/>
      <c r="N61" s="2" t="s">
        <v>173</v>
      </c>
      <c r="O61" s="5"/>
      <c r="P61" s="6">
        <f t="shared" si="1"/>
        <v>0</v>
      </c>
      <c r="Q61" s="6"/>
      <c r="R61" s="6"/>
      <c r="S61" s="1" t="s">
        <v>28</v>
      </c>
      <c r="T61" s="7"/>
      <c r="U61" s="144"/>
    </row>
    <row r="62" spans="1:21" ht="64.5" thickBot="1" x14ac:dyDescent="0.3">
      <c r="A62" s="145"/>
      <c r="B62" s="1" t="s">
        <v>174</v>
      </c>
      <c r="C62" s="1" t="s">
        <v>175</v>
      </c>
      <c r="D62" s="1" t="s">
        <v>169</v>
      </c>
      <c r="E62" s="1" t="s">
        <v>176</v>
      </c>
      <c r="F62" s="2">
        <v>43739</v>
      </c>
      <c r="G62" s="2">
        <v>43830</v>
      </c>
      <c r="H62" s="15"/>
      <c r="I62" s="17"/>
      <c r="J62" s="10"/>
      <c r="K62" s="17"/>
      <c r="L62" s="12">
        <v>0.7</v>
      </c>
      <c r="M62" s="13">
        <v>1</v>
      </c>
      <c r="N62" s="2" t="s">
        <v>177</v>
      </c>
      <c r="O62" s="5"/>
      <c r="P62" s="6">
        <f t="shared" si="1"/>
        <v>0</v>
      </c>
      <c r="Q62" s="6"/>
      <c r="R62" s="6"/>
      <c r="S62" s="1" t="s">
        <v>28</v>
      </c>
      <c r="T62" s="1"/>
      <c r="U62" s="145"/>
    </row>
    <row r="63" spans="1:21" x14ac:dyDescent="0.25">
      <c r="L63" s="24"/>
      <c r="M63" s="24"/>
    </row>
    <row r="69" spans="4:4" x14ac:dyDescent="0.25">
      <c r="D69" s="24"/>
    </row>
    <row r="70" spans="4:4" x14ac:dyDescent="0.25">
      <c r="D70" s="24"/>
    </row>
    <row r="71" spans="4:4" x14ac:dyDescent="0.25">
      <c r="D71" s="24"/>
    </row>
    <row r="72" spans="4:4" x14ac:dyDescent="0.25">
      <c r="D72" s="24"/>
    </row>
    <row r="73" spans="4:4" x14ac:dyDescent="0.25">
      <c r="D73" s="24"/>
    </row>
    <row r="74" spans="4:4" x14ac:dyDescent="0.25">
      <c r="D74" s="24"/>
    </row>
    <row r="75" spans="4:4" x14ac:dyDescent="0.25">
      <c r="D75" s="24"/>
    </row>
    <row r="76" spans="4:4" x14ac:dyDescent="0.25">
      <c r="D76" s="24"/>
    </row>
    <row r="77" spans="4:4" x14ac:dyDescent="0.25">
      <c r="D77" s="24"/>
    </row>
    <row r="78" spans="4:4" x14ac:dyDescent="0.25">
      <c r="D78" s="24"/>
    </row>
    <row r="81" spans="4:4" x14ac:dyDescent="0.25">
      <c r="D81" s="24"/>
    </row>
  </sheetData>
  <autoFilter ref="F5:G62" xr:uid="{00000000-0009-0000-0000-000000000000}"/>
  <mergeCells count="51">
    <mergeCell ref="U60:U62"/>
    <mergeCell ref="U43:U44"/>
    <mergeCell ref="U45:U52"/>
    <mergeCell ref="U53:U55"/>
    <mergeCell ref="U56:U57"/>
    <mergeCell ref="U4:U5"/>
    <mergeCell ref="U6:U19"/>
    <mergeCell ref="U20:U30"/>
    <mergeCell ref="U31:U38"/>
    <mergeCell ref="U39:U42"/>
    <mergeCell ref="T4:T5"/>
    <mergeCell ref="S4:S5"/>
    <mergeCell ref="C1:T3"/>
    <mergeCell ref="Q4:Q5"/>
    <mergeCell ref="R4:R5"/>
    <mergeCell ref="E4:E5"/>
    <mergeCell ref="H4:I4"/>
    <mergeCell ref="J4:K4"/>
    <mergeCell ref="L4:M4"/>
    <mergeCell ref="N4:N5"/>
    <mergeCell ref="A58:A59"/>
    <mergeCell ref="B58:B59"/>
    <mergeCell ref="A60:A62"/>
    <mergeCell ref="O4:O5"/>
    <mergeCell ref="P4:P5"/>
    <mergeCell ref="A53:A55"/>
    <mergeCell ref="B53:B54"/>
    <mergeCell ref="A56:A57"/>
    <mergeCell ref="B56:B57"/>
    <mergeCell ref="A43:A44"/>
    <mergeCell ref="A45:A52"/>
    <mergeCell ref="B45:B46"/>
    <mergeCell ref="B47:B48"/>
    <mergeCell ref="B49:B50"/>
    <mergeCell ref="B51:B52"/>
    <mergeCell ref="A20:A30"/>
    <mergeCell ref="B22:B23"/>
    <mergeCell ref="B28:B29"/>
    <mergeCell ref="A31:A38"/>
    <mergeCell ref="B32:B35"/>
    <mergeCell ref="A39:A42"/>
    <mergeCell ref="B39:B40"/>
    <mergeCell ref="A4:A5"/>
    <mergeCell ref="B4:B5"/>
    <mergeCell ref="C4:C5"/>
    <mergeCell ref="F4:G4"/>
    <mergeCell ref="A6:A19"/>
    <mergeCell ref="B7:B12"/>
    <mergeCell ref="B13:B15"/>
    <mergeCell ref="B16:B18"/>
    <mergeCell ref="D4:D5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AF07-7E11-4B6F-990D-A61BF2B804C9}">
  <dimension ref="A2:T69"/>
  <sheetViews>
    <sheetView tabSelected="1" workbookViewId="0">
      <selection activeCell="C6" sqref="C6"/>
    </sheetView>
  </sheetViews>
  <sheetFormatPr baseColWidth="10" defaultColWidth="11.42578125" defaultRowHeight="15" x14ac:dyDescent="0.25"/>
  <cols>
    <col min="1" max="1" width="20" style="26" customWidth="1"/>
    <col min="2" max="2" width="26.140625" style="26" customWidth="1"/>
    <col min="3" max="3" width="53.5703125" style="26" customWidth="1"/>
    <col min="4" max="4" width="28.42578125" style="26" customWidth="1"/>
    <col min="5" max="6" width="8.42578125" style="26" customWidth="1"/>
    <col min="7" max="7" width="11.28515625" style="26" customWidth="1"/>
    <col min="8" max="8" width="9.85546875" style="26" customWidth="1"/>
    <col min="9" max="9" width="10.85546875" style="26" customWidth="1"/>
    <col min="10" max="10" width="10.5703125" style="26" customWidth="1"/>
    <col min="11" max="11" width="11" style="26" customWidth="1"/>
    <col min="12" max="12" width="8.42578125" style="26" customWidth="1"/>
    <col min="13" max="13" width="11.5703125" style="26" customWidth="1"/>
    <col min="14" max="14" width="10.5703125" style="26" customWidth="1"/>
    <col min="15" max="15" width="29.7109375" style="26" customWidth="1"/>
    <col min="16" max="16" width="11.85546875" style="26" bestFit="1" customWidth="1"/>
    <col min="17" max="17" width="11.140625" style="26" customWidth="1"/>
    <col min="18" max="18" width="14.42578125" style="26" customWidth="1"/>
    <col min="19" max="19" width="43.28515625" style="26" customWidth="1"/>
    <col min="20" max="20" width="16.7109375" style="26" customWidth="1"/>
    <col min="21" max="16384" width="11.42578125" style="26"/>
  </cols>
  <sheetData>
    <row r="2" spans="1:20" x14ac:dyDescent="0.25">
      <c r="B2" s="188" t="s">
        <v>213</v>
      </c>
    </row>
    <row r="3" spans="1:20" x14ac:dyDescent="0.25">
      <c r="B3" s="188" t="s">
        <v>214</v>
      </c>
    </row>
    <row r="4" spans="1:20" x14ac:dyDescent="0.25">
      <c r="B4" s="189" t="s">
        <v>215</v>
      </c>
    </row>
    <row r="7" spans="1:20" x14ac:dyDescent="0.25">
      <c r="C7" s="146" t="s">
        <v>178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20" x14ac:dyDescent="0.25"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20" ht="15.75" thickBot="1" x14ac:dyDescent="0.3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20" ht="27" customHeight="1" thickBot="1" x14ac:dyDescent="0.3">
      <c r="A10" s="156" t="s">
        <v>1</v>
      </c>
      <c r="B10" s="158" t="s">
        <v>2</v>
      </c>
      <c r="C10" s="160" t="s">
        <v>3</v>
      </c>
      <c r="D10" s="158" t="s">
        <v>4</v>
      </c>
      <c r="E10" s="162" t="s">
        <v>6</v>
      </c>
      <c r="F10" s="162"/>
      <c r="G10" s="165" t="s">
        <v>179</v>
      </c>
      <c r="H10" s="164"/>
      <c r="I10" s="163" t="s">
        <v>7</v>
      </c>
      <c r="J10" s="164"/>
      <c r="K10" s="165" t="s">
        <v>8</v>
      </c>
      <c r="L10" s="164"/>
      <c r="M10" s="165" t="s">
        <v>9</v>
      </c>
      <c r="N10" s="163"/>
      <c r="O10" s="158" t="s">
        <v>10</v>
      </c>
      <c r="P10" s="169" t="s">
        <v>11</v>
      </c>
      <c r="Q10" s="158" t="s">
        <v>12</v>
      </c>
      <c r="R10" s="158" t="s">
        <v>15</v>
      </c>
      <c r="S10" s="158" t="s">
        <v>16</v>
      </c>
      <c r="T10" s="158" t="s">
        <v>17</v>
      </c>
    </row>
    <row r="11" spans="1:20" ht="39" thickBot="1" x14ac:dyDescent="0.3">
      <c r="A11" s="157"/>
      <c r="B11" s="159"/>
      <c r="C11" s="161"/>
      <c r="D11" s="159" t="s">
        <v>18</v>
      </c>
      <c r="E11" s="134" t="s">
        <v>19</v>
      </c>
      <c r="F11" s="128" t="s">
        <v>20</v>
      </c>
      <c r="G11" s="130" t="s">
        <v>13</v>
      </c>
      <c r="H11" s="130" t="s">
        <v>21</v>
      </c>
      <c r="I11" s="135" t="s">
        <v>13</v>
      </c>
      <c r="J11" s="130" t="s">
        <v>21</v>
      </c>
      <c r="K11" s="130" t="s">
        <v>13</v>
      </c>
      <c r="L11" s="130" t="s">
        <v>21</v>
      </c>
      <c r="M11" s="130" t="s">
        <v>13</v>
      </c>
      <c r="N11" s="129" t="s">
        <v>21</v>
      </c>
      <c r="O11" s="159"/>
      <c r="P11" s="170"/>
      <c r="Q11" s="159"/>
      <c r="R11" s="159"/>
      <c r="S11" s="159"/>
      <c r="T11" s="159"/>
    </row>
    <row r="12" spans="1:20" ht="38.25" x14ac:dyDescent="0.25">
      <c r="A12" s="150" t="s">
        <v>156</v>
      </c>
      <c r="B12" s="168" t="s">
        <v>157</v>
      </c>
      <c r="C12" s="35" t="s">
        <v>180</v>
      </c>
      <c r="D12" s="132" t="s">
        <v>181</v>
      </c>
      <c r="E12" s="42" t="s">
        <v>182</v>
      </c>
      <c r="F12" s="47" t="s">
        <v>183</v>
      </c>
      <c r="G12" s="125">
        <v>90</v>
      </c>
      <c r="H12" s="125"/>
      <c r="I12" s="52">
        <v>0.1</v>
      </c>
      <c r="J12" s="70"/>
      <c r="K12" s="83"/>
      <c r="L12" s="84"/>
      <c r="M12" s="76"/>
      <c r="N12" s="99"/>
      <c r="O12" s="108" t="s">
        <v>184</v>
      </c>
      <c r="P12" s="103"/>
      <c r="Q12" s="30"/>
      <c r="R12" s="117"/>
      <c r="S12" s="132"/>
      <c r="T12" s="173"/>
    </row>
    <row r="13" spans="1:20" ht="114.75" x14ac:dyDescent="0.25">
      <c r="A13" s="151"/>
      <c r="B13" s="166"/>
      <c r="C13" s="36" t="s">
        <v>158</v>
      </c>
      <c r="D13" s="131" t="s">
        <v>25</v>
      </c>
      <c r="E13" s="43" t="s">
        <v>185</v>
      </c>
      <c r="F13" s="48" t="s">
        <v>186</v>
      </c>
      <c r="G13" s="125">
        <v>50</v>
      </c>
      <c r="H13" s="61"/>
      <c r="I13" s="53">
        <v>0.5</v>
      </c>
      <c r="J13" s="71"/>
      <c r="K13" s="85"/>
      <c r="L13" s="86"/>
      <c r="M13" s="77"/>
      <c r="N13" s="100"/>
      <c r="O13" s="109" t="s">
        <v>187</v>
      </c>
      <c r="P13" s="104"/>
      <c r="Q13" s="29"/>
      <c r="R13" s="118"/>
      <c r="S13" s="131"/>
      <c r="T13" s="174"/>
    </row>
    <row r="14" spans="1:20" ht="36" customHeight="1" x14ac:dyDescent="0.25">
      <c r="A14" s="152"/>
      <c r="B14" s="167"/>
      <c r="C14" s="37" t="s">
        <v>161</v>
      </c>
      <c r="D14" s="133" t="s">
        <v>25</v>
      </c>
      <c r="E14" s="44" t="s">
        <v>188</v>
      </c>
      <c r="F14" s="49" t="s">
        <v>189</v>
      </c>
      <c r="G14" s="125">
        <v>30</v>
      </c>
      <c r="H14" s="63"/>
      <c r="I14" s="54">
        <v>0.3</v>
      </c>
      <c r="J14" s="72"/>
      <c r="K14" s="54">
        <v>0.4</v>
      </c>
      <c r="L14" s="88"/>
      <c r="M14" s="78"/>
      <c r="N14" s="101"/>
      <c r="O14" s="110" t="s">
        <v>190</v>
      </c>
      <c r="P14" s="105"/>
      <c r="Q14" s="32"/>
      <c r="R14" s="119"/>
      <c r="S14" s="133"/>
      <c r="T14" s="175"/>
    </row>
    <row r="15" spans="1:20" ht="38.25" x14ac:dyDescent="0.25">
      <c r="A15" s="150" t="s">
        <v>22</v>
      </c>
      <c r="B15" s="171" t="s">
        <v>29</v>
      </c>
      <c r="C15" s="35" t="s">
        <v>191</v>
      </c>
      <c r="D15" s="132" t="s">
        <v>25</v>
      </c>
      <c r="E15" s="42" t="s">
        <v>183</v>
      </c>
      <c r="F15" s="47" t="s">
        <v>186</v>
      </c>
      <c r="G15" s="125">
        <v>50</v>
      </c>
      <c r="H15" s="59"/>
      <c r="I15" s="53">
        <v>0.5</v>
      </c>
      <c r="J15" s="70"/>
      <c r="K15" s="89"/>
      <c r="L15" s="90"/>
      <c r="M15" s="76"/>
      <c r="N15" s="99"/>
      <c r="O15" s="108" t="s">
        <v>192</v>
      </c>
      <c r="P15" s="103"/>
      <c r="Q15" s="116"/>
      <c r="R15" s="120"/>
      <c r="S15" s="122"/>
      <c r="T15" s="176"/>
    </row>
    <row r="16" spans="1:20" ht="38.25" x14ac:dyDescent="0.25">
      <c r="A16" s="151"/>
      <c r="B16" s="172"/>
      <c r="C16" s="36" t="s">
        <v>36</v>
      </c>
      <c r="D16" s="131" t="s">
        <v>25</v>
      </c>
      <c r="E16" s="42" t="s">
        <v>183</v>
      </c>
      <c r="F16" s="47" t="s">
        <v>193</v>
      </c>
      <c r="G16" s="125">
        <v>50</v>
      </c>
      <c r="H16" s="61"/>
      <c r="I16" s="53">
        <v>0.5</v>
      </c>
      <c r="J16" s="71"/>
      <c r="K16" s="91"/>
      <c r="L16" s="92"/>
      <c r="M16" s="77"/>
      <c r="N16" s="100"/>
      <c r="O16" s="108" t="s">
        <v>192</v>
      </c>
      <c r="P16" s="104"/>
      <c r="Q16" s="29"/>
      <c r="R16" s="118"/>
      <c r="S16" s="123"/>
      <c r="T16" s="177"/>
    </row>
    <row r="17" spans="1:20" ht="54.75" customHeight="1" x14ac:dyDescent="0.25">
      <c r="A17" s="151"/>
      <c r="B17" s="131" t="s">
        <v>53</v>
      </c>
      <c r="C17" s="36" t="s">
        <v>56</v>
      </c>
      <c r="D17" s="131" t="s">
        <v>25</v>
      </c>
      <c r="E17" s="43" t="s">
        <v>188</v>
      </c>
      <c r="F17" s="48" t="s">
        <v>193</v>
      </c>
      <c r="G17" s="125">
        <v>50</v>
      </c>
      <c r="H17" s="61"/>
      <c r="I17" s="53">
        <v>0.5</v>
      </c>
      <c r="J17" s="71"/>
      <c r="K17" s="91"/>
      <c r="L17" s="92"/>
      <c r="M17" s="79"/>
      <c r="N17" s="100"/>
      <c r="O17" s="109" t="s">
        <v>194</v>
      </c>
      <c r="P17" s="104"/>
      <c r="Q17" s="29"/>
      <c r="R17" s="118"/>
      <c r="S17" s="131"/>
      <c r="T17" s="177"/>
    </row>
    <row r="18" spans="1:20" ht="36.75" customHeight="1" x14ac:dyDescent="0.25">
      <c r="A18" s="152"/>
      <c r="B18" s="133" t="s">
        <v>42</v>
      </c>
      <c r="C18" s="37" t="s">
        <v>195</v>
      </c>
      <c r="D18" s="133" t="s">
        <v>25</v>
      </c>
      <c r="E18" s="111" t="s">
        <v>193</v>
      </c>
      <c r="F18" s="49" t="s">
        <v>196</v>
      </c>
      <c r="G18" s="62"/>
      <c r="H18" s="63"/>
      <c r="I18" s="54">
        <v>1</v>
      </c>
      <c r="J18" s="72"/>
      <c r="K18" s="93"/>
      <c r="L18" s="94"/>
      <c r="M18" s="80"/>
      <c r="N18" s="101"/>
      <c r="O18" s="110" t="s">
        <v>197</v>
      </c>
      <c r="P18" s="106"/>
      <c r="Q18" s="32" t="e">
        <f>IF(NETWORKDAYS(F15,P15)&lt;0,0,NETWORKDAYS(F15,P15))</f>
        <v>#VALUE!</v>
      </c>
      <c r="R18" s="119"/>
      <c r="S18" s="133"/>
      <c r="T18" s="178"/>
    </row>
    <row r="19" spans="1:20" ht="38.25" x14ac:dyDescent="0.25">
      <c r="A19" s="150" t="s">
        <v>61</v>
      </c>
      <c r="B19" s="132" t="s">
        <v>66</v>
      </c>
      <c r="C19" s="35" t="s">
        <v>67</v>
      </c>
      <c r="D19" s="132" t="s">
        <v>25</v>
      </c>
      <c r="E19" s="42" t="s">
        <v>183</v>
      </c>
      <c r="F19" s="47" t="s">
        <v>193</v>
      </c>
      <c r="G19" s="125">
        <v>50</v>
      </c>
      <c r="H19" s="59"/>
      <c r="I19" s="54">
        <v>0.5</v>
      </c>
      <c r="J19" s="70"/>
      <c r="K19" s="89"/>
      <c r="L19" s="84"/>
      <c r="M19" s="76"/>
      <c r="N19" s="99"/>
      <c r="O19" s="108" t="s">
        <v>198</v>
      </c>
      <c r="P19" s="103"/>
      <c r="Q19" s="30" t="e">
        <f t="shared" ref="Q19:Q50" si="0">IF(NETWORKDAYS(F19,P19)&lt;0,0,NETWORKDAYS(F19,P19))</f>
        <v>#VALUE!</v>
      </c>
      <c r="R19" s="117"/>
      <c r="S19" s="132"/>
      <c r="T19" s="153"/>
    </row>
    <row r="20" spans="1:20" ht="38.25" x14ac:dyDescent="0.25">
      <c r="A20" s="151"/>
      <c r="B20" s="166" t="s">
        <v>71</v>
      </c>
      <c r="C20" s="36" t="s">
        <v>72</v>
      </c>
      <c r="D20" s="131" t="s">
        <v>25</v>
      </c>
      <c r="E20" s="42" t="s">
        <v>199</v>
      </c>
      <c r="F20" s="47" t="s">
        <v>200</v>
      </c>
      <c r="G20" s="125">
        <v>50</v>
      </c>
      <c r="H20" s="61"/>
      <c r="I20" s="54">
        <v>0.5</v>
      </c>
      <c r="J20" s="73"/>
      <c r="K20" s="91"/>
      <c r="L20" s="86"/>
      <c r="M20" s="77"/>
      <c r="N20" s="100"/>
      <c r="O20" s="111" t="s">
        <v>201</v>
      </c>
      <c r="P20" s="104"/>
      <c r="Q20" s="29" t="e">
        <f t="shared" si="0"/>
        <v>#VALUE!</v>
      </c>
      <c r="R20" s="118"/>
      <c r="S20" s="131"/>
      <c r="T20" s="154"/>
    </row>
    <row r="21" spans="1:20" ht="38.25" x14ac:dyDescent="0.25">
      <c r="A21" s="151"/>
      <c r="B21" s="166"/>
      <c r="C21" s="36" t="s">
        <v>75</v>
      </c>
      <c r="D21" s="131" t="s">
        <v>25</v>
      </c>
      <c r="E21" s="42" t="s">
        <v>183</v>
      </c>
      <c r="F21" s="47" t="s">
        <v>193</v>
      </c>
      <c r="G21" s="125">
        <v>50</v>
      </c>
      <c r="H21" s="61"/>
      <c r="I21" s="54">
        <v>0.5</v>
      </c>
      <c r="J21" s="73"/>
      <c r="K21" s="91"/>
      <c r="L21" s="86"/>
      <c r="M21" s="77"/>
      <c r="N21" s="100"/>
      <c r="O21" s="111" t="s">
        <v>202</v>
      </c>
      <c r="P21" s="104"/>
      <c r="Q21" s="29" t="e">
        <f t="shared" si="0"/>
        <v>#VALUE!</v>
      </c>
      <c r="R21" s="118"/>
      <c r="S21" s="131"/>
      <c r="T21" s="154"/>
    </row>
    <row r="22" spans="1:20" ht="38.25" x14ac:dyDescent="0.25">
      <c r="A22" s="151"/>
      <c r="B22" s="131" t="s">
        <v>76</v>
      </c>
      <c r="C22" s="38" t="s">
        <v>77</v>
      </c>
      <c r="D22" s="131" t="s">
        <v>25</v>
      </c>
      <c r="E22" s="42" t="s">
        <v>183</v>
      </c>
      <c r="F22" s="47" t="s">
        <v>193</v>
      </c>
      <c r="G22" s="125">
        <v>50</v>
      </c>
      <c r="H22" s="61"/>
      <c r="I22" s="54">
        <v>0.5</v>
      </c>
      <c r="J22" s="73"/>
      <c r="K22" s="91"/>
      <c r="L22" s="86"/>
      <c r="M22" s="77"/>
      <c r="N22" s="100"/>
      <c r="O22" s="111" t="s">
        <v>202</v>
      </c>
      <c r="P22" s="104"/>
      <c r="Q22" s="29" t="e">
        <f t="shared" si="0"/>
        <v>#VALUE!</v>
      </c>
      <c r="R22" s="118"/>
      <c r="S22" s="131"/>
      <c r="T22" s="154"/>
    </row>
    <row r="23" spans="1:20" ht="38.25" x14ac:dyDescent="0.25">
      <c r="A23" s="151"/>
      <c r="B23" s="131" t="s">
        <v>78</v>
      </c>
      <c r="C23" s="38" t="s">
        <v>79</v>
      </c>
      <c r="D23" s="131" t="s">
        <v>25</v>
      </c>
      <c r="E23" s="111" t="s">
        <v>193</v>
      </c>
      <c r="F23" s="49" t="s">
        <v>196</v>
      </c>
      <c r="G23" s="60"/>
      <c r="H23" s="61"/>
      <c r="I23" s="55">
        <v>1</v>
      </c>
      <c r="J23" s="73"/>
      <c r="K23" s="91"/>
      <c r="L23" s="86"/>
      <c r="M23" s="77"/>
      <c r="N23" s="100"/>
      <c r="O23" s="112" t="s">
        <v>203</v>
      </c>
      <c r="P23" s="104"/>
      <c r="Q23" s="29" t="e">
        <f t="shared" si="0"/>
        <v>#VALUE!</v>
      </c>
      <c r="R23" s="118"/>
      <c r="S23" s="131"/>
      <c r="T23" s="154"/>
    </row>
    <row r="24" spans="1:20" ht="34.5" customHeight="1" x14ac:dyDescent="0.25">
      <c r="A24" s="151"/>
      <c r="B24" s="131" t="s">
        <v>80</v>
      </c>
      <c r="C24" s="38" t="s">
        <v>81</v>
      </c>
      <c r="D24" s="131" t="s">
        <v>25</v>
      </c>
      <c r="E24" s="45" t="s">
        <v>204</v>
      </c>
      <c r="F24" s="50" t="s">
        <v>205</v>
      </c>
      <c r="G24" s="64"/>
      <c r="H24" s="65"/>
      <c r="I24" s="55">
        <v>0.5</v>
      </c>
      <c r="J24" s="73"/>
      <c r="K24" s="55">
        <v>0.5</v>
      </c>
      <c r="L24" s="86"/>
      <c r="M24" s="77"/>
      <c r="N24" s="100"/>
      <c r="O24" s="112" t="s">
        <v>206</v>
      </c>
      <c r="P24" s="104"/>
      <c r="Q24" s="29" t="e">
        <f t="shared" si="0"/>
        <v>#VALUE!</v>
      </c>
      <c r="R24" s="118"/>
      <c r="S24" s="131"/>
      <c r="T24" s="154"/>
    </row>
    <row r="25" spans="1:20" ht="31.5" customHeight="1" x14ac:dyDescent="0.25">
      <c r="A25" s="151"/>
      <c r="B25" s="33" t="s">
        <v>83</v>
      </c>
      <c r="C25" s="38" t="s">
        <v>83</v>
      </c>
      <c r="D25" s="131" t="s">
        <v>25</v>
      </c>
      <c r="E25" s="45" t="s">
        <v>204</v>
      </c>
      <c r="F25" s="50" t="s">
        <v>207</v>
      </c>
      <c r="G25" s="64"/>
      <c r="H25" s="65"/>
      <c r="I25" s="55">
        <v>0.5</v>
      </c>
      <c r="J25" s="73"/>
      <c r="K25" s="55">
        <v>0.5</v>
      </c>
      <c r="L25" s="86"/>
      <c r="M25" s="77"/>
      <c r="N25" s="100"/>
      <c r="O25" s="112" t="s">
        <v>208</v>
      </c>
      <c r="P25" s="104"/>
      <c r="Q25" s="29" t="e">
        <f t="shared" si="0"/>
        <v>#VALUE!</v>
      </c>
      <c r="R25" s="118"/>
      <c r="S25" s="131"/>
      <c r="T25" s="154"/>
    </row>
    <row r="26" spans="1:20" ht="51" customHeight="1" x14ac:dyDescent="0.25">
      <c r="A26" s="151"/>
      <c r="B26" s="131" t="s">
        <v>84</v>
      </c>
      <c r="C26" s="38" t="s">
        <v>85</v>
      </c>
      <c r="D26" s="131" t="s">
        <v>25</v>
      </c>
      <c r="E26" s="45" t="s">
        <v>209</v>
      </c>
      <c r="F26" s="50" t="s">
        <v>210</v>
      </c>
      <c r="G26" s="64"/>
      <c r="H26" s="65"/>
      <c r="I26" s="55"/>
      <c r="J26" s="73"/>
      <c r="K26" s="55">
        <v>0.5</v>
      </c>
      <c r="L26" s="86"/>
      <c r="M26" s="77">
        <v>0.5</v>
      </c>
      <c r="N26" s="100"/>
      <c r="O26" s="112" t="s">
        <v>211</v>
      </c>
      <c r="P26" s="104"/>
      <c r="Q26" s="29" t="e">
        <f t="shared" si="0"/>
        <v>#VALUE!</v>
      </c>
      <c r="R26" s="118"/>
      <c r="S26" s="131"/>
      <c r="T26" s="154"/>
    </row>
    <row r="27" spans="1:20" ht="56.25" customHeight="1" thickBot="1" x14ac:dyDescent="0.3">
      <c r="A27" s="152"/>
      <c r="B27" s="133" t="s">
        <v>87</v>
      </c>
      <c r="C27" s="37" t="s">
        <v>88</v>
      </c>
      <c r="D27" s="133" t="s">
        <v>25</v>
      </c>
      <c r="E27" s="45" t="s">
        <v>209</v>
      </c>
      <c r="F27" s="50" t="s">
        <v>210</v>
      </c>
      <c r="G27" s="66"/>
      <c r="H27" s="67"/>
      <c r="I27" s="56"/>
      <c r="J27" s="74"/>
      <c r="K27" s="55">
        <v>0.5</v>
      </c>
      <c r="L27" s="86"/>
      <c r="M27" s="77">
        <v>0.5</v>
      </c>
      <c r="N27" s="101"/>
      <c r="O27" s="113" t="s">
        <v>212</v>
      </c>
      <c r="P27" s="105"/>
      <c r="Q27" s="32" t="e">
        <f t="shared" si="0"/>
        <v>#VALUE!</v>
      </c>
      <c r="R27" s="119"/>
      <c r="S27" s="133"/>
      <c r="T27" s="155"/>
    </row>
    <row r="28" spans="1:20" ht="38.25" x14ac:dyDescent="0.25">
      <c r="A28" s="150" t="s">
        <v>89</v>
      </c>
      <c r="B28" s="132" t="s">
        <v>90</v>
      </c>
      <c r="C28" s="35" t="s">
        <v>91</v>
      </c>
      <c r="D28" s="132" t="s">
        <v>25</v>
      </c>
      <c r="E28" s="42"/>
      <c r="F28" s="47"/>
      <c r="G28" s="58"/>
      <c r="H28" s="59"/>
      <c r="I28" s="52"/>
      <c r="J28" s="70"/>
      <c r="K28" s="89"/>
      <c r="L28" s="84"/>
      <c r="M28" s="76"/>
      <c r="N28" s="70"/>
      <c r="O28" s="108"/>
      <c r="P28" s="103"/>
      <c r="Q28" s="30">
        <f t="shared" si="0"/>
        <v>0</v>
      </c>
      <c r="R28" s="117"/>
      <c r="S28" s="132"/>
      <c r="T28" s="153"/>
    </row>
    <row r="29" spans="1:20" ht="38.25" x14ac:dyDescent="0.25">
      <c r="A29" s="151"/>
      <c r="B29" s="131" t="s">
        <v>101</v>
      </c>
      <c r="C29" s="36" t="s">
        <v>102</v>
      </c>
      <c r="D29" s="131" t="s">
        <v>25</v>
      </c>
      <c r="E29" s="43"/>
      <c r="F29" s="48"/>
      <c r="G29" s="60"/>
      <c r="H29" s="61"/>
      <c r="I29" s="53"/>
      <c r="J29" s="71"/>
      <c r="K29" s="85"/>
      <c r="L29" s="86"/>
      <c r="M29" s="77"/>
      <c r="N29" s="100"/>
      <c r="O29" s="109"/>
      <c r="P29" s="104"/>
      <c r="Q29" s="29">
        <f t="shared" si="0"/>
        <v>0</v>
      </c>
      <c r="R29" s="118"/>
      <c r="S29" s="131"/>
      <c r="T29" s="154"/>
    </row>
    <row r="30" spans="1:20" ht="25.5" x14ac:dyDescent="0.25">
      <c r="A30" s="151"/>
      <c r="B30" s="131" t="s">
        <v>105</v>
      </c>
      <c r="C30" s="36" t="s">
        <v>106</v>
      </c>
      <c r="D30" s="131" t="s">
        <v>25</v>
      </c>
      <c r="E30" s="43"/>
      <c r="F30" s="48"/>
      <c r="G30" s="60"/>
      <c r="H30" s="61"/>
      <c r="I30" s="53"/>
      <c r="J30" s="71"/>
      <c r="K30" s="91"/>
      <c r="L30" s="86"/>
      <c r="M30" s="77"/>
      <c r="N30" s="100"/>
      <c r="O30" s="114"/>
      <c r="P30" s="104"/>
      <c r="Q30" s="29">
        <f t="shared" si="0"/>
        <v>0</v>
      </c>
      <c r="R30" s="118"/>
      <c r="S30" s="131"/>
      <c r="T30" s="154"/>
    </row>
    <row r="31" spans="1:20" ht="26.25" thickBot="1" x14ac:dyDescent="0.3">
      <c r="A31" s="152"/>
      <c r="B31" s="133" t="s">
        <v>109</v>
      </c>
      <c r="C31" s="37" t="s">
        <v>110</v>
      </c>
      <c r="D31" s="133" t="s">
        <v>25</v>
      </c>
      <c r="E31" s="44"/>
      <c r="F31" s="49"/>
      <c r="G31" s="62"/>
      <c r="H31" s="63"/>
      <c r="I31" s="54"/>
      <c r="J31" s="72"/>
      <c r="K31" s="93"/>
      <c r="L31" s="88"/>
      <c r="M31" s="78"/>
      <c r="N31" s="101"/>
      <c r="O31" s="110"/>
      <c r="P31" s="105"/>
      <c r="Q31" s="32">
        <f t="shared" si="0"/>
        <v>0</v>
      </c>
      <c r="R31" s="119"/>
      <c r="S31" s="133"/>
      <c r="T31" s="155"/>
    </row>
    <row r="32" spans="1:20" ht="90.75" customHeight="1" x14ac:dyDescent="0.25">
      <c r="A32" s="150" t="s">
        <v>113</v>
      </c>
      <c r="B32" s="168" t="s">
        <v>114</v>
      </c>
      <c r="C32" s="35" t="s">
        <v>115</v>
      </c>
      <c r="D32" s="132" t="s">
        <v>25</v>
      </c>
      <c r="E32" s="42"/>
      <c r="F32" s="47"/>
      <c r="G32" s="58"/>
      <c r="H32" s="59"/>
      <c r="I32" s="52"/>
      <c r="J32" s="70"/>
      <c r="K32" s="83"/>
      <c r="L32" s="84"/>
      <c r="M32" s="76"/>
      <c r="N32" s="99"/>
      <c r="O32" s="108"/>
      <c r="P32" s="103"/>
      <c r="Q32" s="30">
        <f t="shared" si="0"/>
        <v>0</v>
      </c>
      <c r="R32" s="117"/>
      <c r="S32" s="132"/>
      <c r="T32" s="153"/>
    </row>
    <row r="33" spans="1:20" ht="33.75" customHeight="1" x14ac:dyDescent="0.25">
      <c r="A33" s="151"/>
      <c r="B33" s="166"/>
      <c r="C33" s="36" t="s">
        <v>117</v>
      </c>
      <c r="D33" s="131" t="s">
        <v>25</v>
      </c>
      <c r="E33" s="43"/>
      <c r="F33" s="48"/>
      <c r="G33" s="60"/>
      <c r="H33" s="61"/>
      <c r="I33" s="53"/>
      <c r="J33" s="71"/>
      <c r="K33" s="85"/>
      <c r="L33" s="86"/>
      <c r="M33" s="77"/>
      <c r="N33" s="100"/>
      <c r="O33" s="109"/>
      <c r="P33" s="104"/>
      <c r="Q33" s="29">
        <f t="shared" si="0"/>
        <v>0</v>
      </c>
      <c r="R33" s="118"/>
      <c r="S33" s="123"/>
      <c r="T33" s="154"/>
    </row>
    <row r="34" spans="1:20" ht="65.25" customHeight="1" x14ac:dyDescent="0.25">
      <c r="A34" s="151"/>
      <c r="B34" s="131" t="s">
        <v>118</v>
      </c>
      <c r="C34" s="36" t="s">
        <v>119</v>
      </c>
      <c r="D34" s="131" t="s">
        <v>25</v>
      </c>
      <c r="E34" s="43"/>
      <c r="F34" s="48"/>
      <c r="G34" s="60"/>
      <c r="H34" s="61"/>
      <c r="I34" s="53"/>
      <c r="J34" s="71"/>
      <c r="K34" s="85"/>
      <c r="L34" s="86"/>
      <c r="M34" s="77"/>
      <c r="N34" s="100"/>
      <c r="O34" s="109"/>
      <c r="P34" s="104"/>
      <c r="Q34" s="29">
        <f t="shared" si="0"/>
        <v>0</v>
      </c>
      <c r="R34" s="118"/>
      <c r="S34" s="131"/>
      <c r="T34" s="154"/>
    </row>
    <row r="35" spans="1:20" ht="72.75" customHeight="1" thickBot="1" x14ac:dyDescent="0.3">
      <c r="A35" s="152"/>
      <c r="B35" s="133" t="s">
        <v>120</v>
      </c>
      <c r="C35" s="37" t="s">
        <v>121</v>
      </c>
      <c r="D35" s="133" t="s">
        <v>25</v>
      </c>
      <c r="E35" s="44"/>
      <c r="F35" s="49"/>
      <c r="G35" s="62"/>
      <c r="H35" s="63"/>
      <c r="I35" s="54"/>
      <c r="J35" s="72"/>
      <c r="K35" s="87"/>
      <c r="L35" s="88"/>
      <c r="M35" s="78"/>
      <c r="N35" s="101"/>
      <c r="O35" s="110"/>
      <c r="P35" s="105"/>
      <c r="Q35" s="32">
        <f t="shared" si="0"/>
        <v>0</v>
      </c>
      <c r="R35" s="119"/>
      <c r="S35" s="133"/>
      <c r="T35" s="155"/>
    </row>
    <row r="36" spans="1:20" ht="25.5" x14ac:dyDescent="0.25">
      <c r="A36" s="150" t="s">
        <v>132</v>
      </c>
      <c r="B36" s="186" t="s">
        <v>133</v>
      </c>
      <c r="C36" s="35" t="s">
        <v>134</v>
      </c>
      <c r="D36" s="28" t="s">
        <v>25</v>
      </c>
      <c r="E36" s="42"/>
      <c r="F36" s="47"/>
      <c r="G36" s="58"/>
      <c r="H36" s="59"/>
      <c r="I36" s="52"/>
      <c r="J36" s="70"/>
      <c r="K36" s="83"/>
      <c r="L36" s="84"/>
      <c r="M36" s="76"/>
      <c r="N36" s="99"/>
      <c r="O36" s="108"/>
      <c r="P36" s="103"/>
      <c r="Q36" s="30">
        <f t="shared" si="0"/>
        <v>0</v>
      </c>
      <c r="R36" s="117"/>
      <c r="S36" s="132"/>
      <c r="T36" s="153"/>
    </row>
    <row r="37" spans="1:20" ht="25.5" x14ac:dyDescent="0.25">
      <c r="A37" s="151"/>
      <c r="B37" s="187"/>
      <c r="C37" s="36" t="s">
        <v>138</v>
      </c>
      <c r="D37" s="133" t="s">
        <v>25</v>
      </c>
      <c r="E37" s="43"/>
      <c r="F37" s="48"/>
      <c r="G37" s="60"/>
      <c r="H37" s="61"/>
      <c r="I37" s="53"/>
      <c r="J37" s="71"/>
      <c r="K37" s="85"/>
      <c r="L37" s="86"/>
      <c r="M37" s="77"/>
      <c r="N37" s="100"/>
      <c r="O37" s="109"/>
      <c r="P37" s="104"/>
      <c r="Q37" s="29">
        <f t="shared" si="0"/>
        <v>0</v>
      </c>
      <c r="R37" s="118"/>
      <c r="S37" s="131"/>
      <c r="T37" s="154"/>
    </row>
    <row r="38" spans="1:20" ht="31.5" customHeight="1" x14ac:dyDescent="0.25">
      <c r="A38" s="151"/>
      <c r="B38" s="166" t="s">
        <v>139</v>
      </c>
      <c r="C38" s="36" t="s">
        <v>140</v>
      </c>
      <c r="D38" s="133" t="s">
        <v>25</v>
      </c>
      <c r="E38" s="43"/>
      <c r="F38" s="48"/>
      <c r="G38" s="60"/>
      <c r="H38" s="61"/>
      <c r="I38" s="53"/>
      <c r="J38" s="71"/>
      <c r="K38" s="85"/>
      <c r="L38" s="86"/>
      <c r="M38" s="77"/>
      <c r="N38" s="100"/>
      <c r="O38" s="109"/>
      <c r="P38" s="104"/>
      <c r="Q38" s="29">
        <f t="shared" si="0"/>
        <v>0</v>
      </c>
      <c r="R38" s="118"/>
      <c r="S38" s="131"/>
      <c r="T38" s="154"/>
    </row>
    <row r="39" spans="1:20" ht="25.5" x14ac:dyDescent="0.25">
      <c r="A39" s="151"/>
      <c r="B39" s="166"/>
      <c r="C39" s="36" t="s">
        <v>141</v>
      </c>
      <c r="D39" s="133" t="s">
        <v>25</v>
      </c>
      <c r="E39" s="43"/>
      <c r="F39" s="48"/>
      <c r="G39" s="60"/>
      <c r="H39" s="61"/>
      <c r="I39" s="53"/>
      <c r="J39" s="71"/>
      <c r="K39" s="85"/>
      <c r="L39" s="86"/>
      <c r="M39" s="77"/>
      <c r="N39" s="100"/>
      <c r="O39" s="109"/>
      <c r="P39" s="104"/>
      <c r="Q39" s="29">
        <f t="shared" si="0"/>
        <v>0</v>
      </c>
      <c r="R39" s="118"/>
      <c r="S39" s="131"/>
      <c r="T39" s="154"/>
    </row>
    <row r="40" spans="1:20" ht="28.5" customHeight="1" x14ac:dyDescent="0.25">
      <c r="A40" s="151"/>
      <c r="B40" s="166" t="s">
        <v>142</v>
      </c>
      <c r="C40" s="36" t="s">
        <v>143</v>
      </c>
      <c r="D40" s="133" t="s">
        <v>25</v>
      </c>
      <c r="E40" s="43"/>
      <c r="F40" s="48"/>
      <c r="G40" s="60"/>
      <c r="H40" s="61"/>
      <c r="I40" s="53"/>
      <c r="J40" s="71"/>
      <c r="K40" s="85"/>
      <c r="L40" s="86"/>
      <c r="M40" s="77"/>
      <c r="N40" s="100"/>
      <c r="O40" s="109"/>
      <c r="P40" s="104"/>
      <c r="Q40" s="29">
        <f t="shared" si="0"/>
        <v>0</v>
      </c>
      <c r="R40" s="118"/>
      <c r="S40" s="131"/>
      <c r="T40" s="154"/>
    </row>
    <row r="41" spans="1:20" ht="25.5" x14ac:dyDescent="0.25">
      <c r="A41" s="151"/>
      <c r="B41" s="166"/>
      <c r="C41" s="36" t="s">
        <v>144</v>
      </c>
      <c r="D41" s="133" t="s">
        <v>25</v>
      </c>
      <c r="E41" s="43"/>
      <c r="F41" s="48"/>
      <c r="G41" s="60"/>
      <c r="H41" s="61"/>
      <c r="I41" s="53"/>
      <c r="J41" s="71"/>
      <c r="K41" s="85"/>
      <c r="L41" s="86"/>
      <c r="M41" s="77"/>
      <c r="N41" s="100"/>
      <c r="O41" s="109"/>
      <c r="P41" s="104"/>
      <c r="Q41" s="29">
        <f t="shared" si="0"/>
        <v>0</v>
      </c>
      <c r="R41" s="118"/>
      <c r="S41" s="131"/>
      <c r="T41" s="154"/>
    </row>
    <row r="42" spans="1:20" ht="25.5" x14ac:dyDescent="0.25">
      <c r="A42" s="151"/>
      <c r="B42" s="166" t="s">
        <v>145</v>
      </c>
      <c r="C42" s="36" t="s">
        <v>146</v>
      </c>
      <c r="D42" s="133" t="s">
        <v>25</v>
      </c>
      <c r="E42" s="43"/>
      <c r="F42" s="48"/>
      <c r="G42" s="60"/>
      <c r="H42" s="61"/>
      <c r="I42" s="53"/>
      <c r="J42" s="71"/>
      <c r="K42" s="85"/>
      <c r="L42" s="86"/>
      <c r="M42" s="77"/>
      <c r="N42" s="100"/>
      <c r="O42" s="109"/>
      <c r="P42" s="104"/>
      <c r="Q42" s="29">
        <f t="shared" si="0"/>
        <v>0</v>
      </c>
      <c r="R42" s="118"/>
      <c r="S42" s="131"/>
      <c r="T42" s="154"/>
    </row>
    <row r="43" spans="1:20" ht="17.25" customHeight="1" thickBot="1" x14ac:dyDescent="0.3">
      <c r="A43" s="152"/>
      <c r="B43" s="167"/>
      <c r="C43" s="37" t="s">
        <v>147</v>
      </c>
      <c r="D43" s="34" t="s">
        <v>25</v>
      </c>
      <c r="E43" s="44"/>
      <c r="F43" s="49"/>
      <c r="G43" s="62"/>
      <c r="H43" s="63"/>
      <c r="I43" s="54"/>
      <c r="J43" s="72"/>
      <c r="K43" s="87"/>
      <c r="L43" s="88"/>
      <c r="M43" s="78"/>
      <c r="N43" s="101"/>
      <c r="O43" s="110"/>
      <c r="P43" s="105"/>
      <c r="Q43" s="32">
        <f t="shared" si="0"/>
        <v>0</v>
      </c>
      <c r="R43" s="119"/>
      <c r="S43" s="133"/>
      <c r="T43" s="155"/>
    </row>
    <row r="44" spans="1:20" ht="25.5" x14ac:dyDescent="0.25">
      <c r="A44" s="150" t="s">
        <v>148</v>
      </c>
      <c r="B44" s="168" t="s">
        <v>149</v>
      </c>
      <c r="C44" s="35" t="s">
        <v>150</v>
      </c>
      <c r="D44" s="132" t="s">
        <v>25</v>
      </c>
      <c r="E44" s="42"/>
      <c r="F44" s="47"/>
      <c r="G44" s="58"/>
      <c r="H44" s="59"/>
      <c r="I44" s="52"/>
      <c r="J44" s="70"/>
      <c r="K44" s="83"/>
      <c r="L44" s="84"/>
      <c r="M44" s="76"/>
      <c r="N44" s="99"/>
      <c r="O44" s="108"/>
      <c r="P44" s="103"/>
      <c r="Q44" s="30">
        <f t="shared" si="0"/>
        <v>0</v>
      </c>
      <c r="R44" s="117"/>
      <c r="S44" s="132"/>
      <c r="T44" s="153"/>
    </row>
    <row r="45" spans="1:20" ht="25.5" x14ac:dyDescent="0.25">
      <c r="A45" s="151"/>
      <c r="B45" s="166"/>
      <c r="C45" s="36" t="s">
        <v>151</v>
      </c>
      <c r="D45" s="131" t="s">
        <v>25</v>
      </c>
      <c r="E45" s="43"/>
      <c r="F45" s="48"/>
      <c r="G45" s="60"/>
      <c r="H45" s="61"/>
      <c r="I45" s="53"/>
      <c r="J45" s="71"/>
      <c r="K45" s="85"/>
      <c r="L45" s="86"/>
      <c r="M45" s="77"/>
      <c r="N45" s="100"/>
      <c r="O45" s="109"/>
      <c r="P45" s="104"/>
      <c r="Q45" s="29">
        <f t="shared" si="0"/>
        <v>0</v>
      </c>
      <c r="R45" s="118"/>
      <c r="S45" s="131"/>
      <c r="T45" s="154"/>
    </row>
    <row r="46" spans="1:20" ht="51.75" thickBot="1" x14ac:dyDescent="0.3">
      <c r="A46" s="152"/>
      <c r="B46" s="133" t="s">
        <v>153</v>
      </c>
      <c r="C46" s="37" t="s">
        <v>154</v>
      </c>
      <c r="D46" s="133" t="s">
        <v>25</v>
      </c>
      <c r="E46" s="44"/>
      <c r="F46" s="49"/>
      <c r="G46" s="62"/>
      <c r="H46" s="63"/>
      <c r="I46" s="54"/>
      <c r="J46" s="72"/>
      <c r="K46" s="87"/>
      <c r="L46" s="88"/>
      <c r="M46" s="78"/>
      <c r="N46" s="101"/>
      <c r="O46" s="110"/>
      <c r="P46" s="105"/>
      <c r="Q46" s="32">
        <f t="shared" si="0"/>
        <v>0</v>
      </c>
      <c r="R46" s="119"/>
      <c r="S46" s="133"/>
      <c r="T46" s="155"/>
    </row>
    <row r="47" spans="1:20" ht="25.5" x14ac:dyDescent="0.25">
      <c r="A47" s="179" t="s">
        <v>162</v>
      </c>
      <c r="B47" s="168" t="s">
        <v>163</v>
      </c>
      <c r="C47" s="35" t="s">
        <v>164</v>
      </c>
      <c r="D47" s="132" t="s">
        <v>25</v>
      </c>
      <c r="E47" s="42"/>
      <c r="F47" s="47"/>
      <c r="G47" s="58"/>
      <c r="H47" s="59"/>
      <c r="I47" s="52"/>
      <c r="J47" s="70"/>
      <c r="K47" s="95"/>
      <c r="L47" s="84"/>
      <c r="M47" s="76"/>
      <c r="N47" s="99"/>
      <c r="O47" s="108"/>
      <c r="P47" s="103"/>
      <c r="Q47" s="30">
        <f t="shared" si="0"/>
        <v>0</v>
      </c>
      <c r="R47" s="117"/>
      <c r="S47" s="132"/>
      <c r="T47" s="184"/>
    </row>
    <row r="48" spans="1:20" ht="26.25" thickBot="1" x14ac:dyDescent="0.3">
      <c r="A48" s="180"/>
      <c r="B48" s="167"/>
      <c r="C48" s="39" t="s">
        <v>165</v>
      </c>
      <c r="D48" s="133" t="s">
        <v>25</v>
      </c>
      <c r="E48" s="44"/>
      <c r="F48" s="49"/>
      <c r="G48" s="62"/>
      <c r="H48" s="63"/>
      <c r="I48" s="54"/>
      <c r="J48" s="72"/>
      <c r="K48" s="96"/>
      <c r="L48" s="88"/>
      <c r="M48" s="78"/>
      <c r="N48" s="101"/>
      <c r="O48" s="110"/>
      <c r="P48" s="105"/>
      <c r="Q48" s="32">
        <f t="shared" si="0"/>
        <v>0</v>
      </c>
      <c r="R48" s="119"/>
      <c r="S48" s="133"/>
      <c r="T48" s="185"/>
    </row>
    <row r="49" spans="1:20" ht="25.5" x14ac:dyDescent="0.25">
      <c r="A49" s="179" t="s">
        <v>166</v>
      </c>
      <c r="B49" s="132" t="s">
        <v>171</v>
      </c>
      <c r="C49" s="40" t="s">
        <v>172</v>
      </c>
      <c r="D49" s="132" t="s">
        <v>169</v>
      </c>
      <c r="E49" s="42"/>
      <c r="F49" s="47"/>
      <c r="G49" s="58"/>
      <c r="H49" s="59"/>
      <c r="I49" s="52"/>
      <c r="J49" s="70"/>
      <c r="K49" s="89"/>
      <c r="L49" s="84"/>
      <c r="M49" s="81"/>
      <c r="N49" s="99"/>
      <c r="O49" s="108"/>
      <c r="P49" s="103"/>
      <c r="Q49" s="30">
        <f t="shared" si="0"/>
        <v>0</v>
      </c>
      <c r="R49" s="117"/>
      <c r="S49" s="132"/>
      <c r="T49" s="182"/>
    </row>
    <row r="50" spans="1:20" ht="39" thickBot="1" x14ac:dyDescent="0.3">
      <c r="A50" s="181"/>
      <c r="B50" s="34" t="s">
        <v>174</v>
      </c>
      <c r="C50" s="41" t="s">
        <v>175</v>
      </c>
      <c r="D50" s="34" t="s">
        <v>169</v>
      </c>
      <c r="E50" s="46"/>
      <c r="F50" s="51"/>
      <c r="G50" s="68"/>
      <c r="H50" s="69"/>
      <c r="I50" s="57"/>
      <c r="J50" s="75"/>
      <c r="K50" s="97"/>
      <c r="L50" s="98"/>
      <c r="M50" s="82"/>
      <c r="N50" s="102"/>
      <c r="O50" s="115"/>
      <c r="P50" s="107"/>
      <c r="Q50" s="31">
        <f t="shared" si="0"/>
        <v>0</v>
      </c>
      <c r="R50" s="121"/>
      <c r="S50" s="124"/>
      <c r="T50" s="183"/>
    </row>
    <row r="51" spans="1:20" x14ac:dyDescent="0.25">
      <c r="M51" s="27"/>
      <c r="N51" s="27"/>
    </row>
    <row r="57" spans="1:20" x14ac:dyDescent="0.25">
      <c r="D57" s="27"/>
    </row>
    <row r="58" spans="1:20" x14ac:dyDescent="0.25">
      <c r="D58" s="27"/>
    </row>
    <row r="59" spans="1:20" x14ac:dyDescent="0.25">
      <c r="D59" s="27"/>
    </row>
    <row r="60" spans="1:20" x14ac:dyDescent="0.25">
      <c r="D60" s="27"/>
    </row>
    <row r="61" spans="1:20" x14ac:dyDescent="0.25">
      <c r="D61" s="27"/>
    </row>
    <row r="62" spans="1:20" x14ac:dyDescent="0.25">
      <c r="D62" s="27"/>
    </row>
    <row r="63" spans="1:20" x14ac:dyDescent="0.25">
      <c r="D63" s="27"/>
    </row>
    <row r="64" spans="1:20" x14ac:dyDescent="0.25">
      <c r="D64" s="27"/>
    </row>
    <row r="65" spans="4:4" x14ac:dyDescent="0.25">
      <c r="D65" s="27"/>
    </row>
    <row r="66" spans="4:4" x14ac:dyDescent="0.25">
      <c r="D66" s="27"/>
    </row>
    <row r="69" spans="4:4" x14ac:dyDescent="0.25">
      <c r="D69" s="27"/>
    </row>
  </sheetData>
  <autoFilter ref="E11:F50" xr:uid="{00000000-0009-0000-0000-000000000000}"/>
  <mergeCells count="44">
    <mergeCell ref="A44:A46"/>
    <mergeCell ref="B44:B45"/>
    <mergeCell ref="T44:T46"/>
    <mergeCell ref="A32:A35"/>
    <mergeCell ref="B32:B33"/>
    <mergeCell ref="T32:T35"/>
    <mergeCell ref="A36:A43"/>
    <mergeCell ref="B36:B37"/>
    <mergeCell ref="T36:T43"/>
    <mergeCell ref="B38:B39"/>
    <mergeCell ref="B40:B41"/>
    <mergeCell ref="A47:A48"/>
    <mergeCell ref="B47:B48"/>
    <mergeCell ref="A49:A50"/>
    <mergeCell ref="T49:T50"/>
    <mergeCell ref="T47:T48"/>
    <mergeCell ref="A28:A31"/>
    <mergeCell ref="T28:T31"/>
    <mergeCell ref="B42:B43"/>
    <mergeCell ref="T10:T11"/>
    <mergeCell ref="A12:A14"/>
    <mergeCell ref="B12:B14"/>
    <mergeCell ref="O10:O11"/>
    <mergeCell ref="P10:P11"/>
    <mergeCell ref="Q10:Q11"/>
    <mergeCell ref="R10:R11"/>
    <mergeCell ref="G10:H10"/>
    <mergeCell ref="B15:B16"/>
    <mergeCell ref="A15:A18"/>
    <mergeCell ref="B20:B21"/>
    <mergeCell ref="T12:T14"/>
    <mergeCell ref="T15:T18"/>
    <mergeCell ref="A19:A27"/>
    <mergeCell ref="T19:T27"/>
    <mergeCell ref="C7:S9"/>
    <mergeCell ref="A10:A11"/>
    <mergeCell ref="B10:B11"/>
    <mergeCell ref="C10:C11"/>
    <mergeCell ref="D10:D11"/>
    <mergeCell ref="E10:F10"/>
    <mergeCell ref="I10:J10"/>
    <mergeCell ref="K10:L10"/>
    <mergeCell ref="M10:N10"/>
    <mergeCell ref="S10:S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PI-SGSI2019</vt:lpstr>
      <vt:lpstr>Seguimiento PI-SGSI2020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Diaz Molina</dc:creator>
  <cp:keywords/>
  <dc:description/>
  <cp:lastModifiedBy>Hector Cadena Velasquez</cp:lastModifiedBy>
  <cp:revision/>
  <dcterms:created xsi:type="dcterms:W3CDTF">2019-06-10T21:16:52Z</dcterms:created>
  <dcterms:modified xsi:type="dcterms:W3CDTF">2020-05-28T16:47:05Z</dcterms:modified>
  <cp:category/>
  <cp:contentStatus/>
</cp:coreProperties>
</file>