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ELIPE RESTREPO\Desktop\AND\PAAC\3) Septiembre 2021\"/>
    </mc:Choice>
  </mc:AlternateContent>
  <xr:revisionPtr revIDLastSave="0" documentId="13_ncr:1_{3F82C533-6EAC-4A50-ADCA-5D7E4357F853}" xr6:coauthVersionLast="45" xr6:coauthVersionMax="46" xr10:uidLastSave="{00000000-0000-0000-0000-000000000000}"/>
  <bookViews>
    <workbookView xWindow="-120" yWindow="-120" windowWidth="19440" windowHeight="11640" xr2:uid="{E1E3967C-C1D4-4B76-A45C-0203C74F1548}"/>
  </bookViews>
  <sheets>
    <sheet name="Hoja1" sheetId="1" r:id="rId1"/>
  </sheets>
  <definedNames>
    <definedName name="_xlnm._FilterDatabase" localSheetId="0" hidden="1">Hoja1!$B$10:$K$38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8" i="1" l="1"/>
  <c r="J38" i="1" l="1"/>
  <c r="I38" i="1"/>
</calcChain>
</file>

<file path=xl/sharedStrings.xml><?xml version="1.0" encoding="utf-8"?>
<sst xmlns="http://schemas.openxmlformats.org/spreadsheetml/2006/main" count="226" uniqueCount="197">
  <si>
    <t>Proceso: Direccionamiento Estratégico
PLAN DE ACCIÓN MATRIZ PAAC 2021 
Versión: 1</t>
  </si>
  <si>
    <t>Vigencia: 2021 - Enero 2022</t>
  </si>
  <si>
    <t>La Corporación Agencia Nacional de Gobierno Digital comprometida con la lucha contra la corrupción y el fomento de la integridad pública, ha diseñado el Plan de Acción para la implementación del Plan Anticorrupción y de Atención al Ciudadano – PAAC para la vigencia 2021, que busca promover la transparencia y disminuir los riesgos de corrupción, siendo éste integrado por cinco (5) componentes: Gestión del Riesgo de Corrupción, Racionalización de Trámites y Servicios, Rendición de Cuentas, Atención al Ciudadano y Transparencia y Acceso a la Información, según lo establece la Función Pública.</t>
  </si>
  <si>
    <t>COMPONENTE</t>
  </si>
  <si>
    <t>SUBCOMPONENTE</t>
  </si>
  <si>
    <t>No.</t>
  </si>
  <si>
    <t>ACTIVIDAD</t>
  </si>
  <si>
    <t xml:space="preserve">RESPONSABLE </t>
  </si>
  <si>
    <t>FECHA PROGRAMADA PARA INICIAR LA ACTIVIDAD</t>
  </si>
  <si>
    <t>Gestión del Riesgo de Corrupción</t>
  </si>
  <si>
    <t>Política de Administración del Riesgo</t>
  </si>
  <si>
    <t>1.1.1</t>
  </si>
  <si>
    <t xml:space="preserve">Elaborar los planes de tratamiento de los riegos de la Agencia (riesgos de gestión, riesgos de seguridad y privacidad de la información y riesgos operativos en el marco de los proyectos) en el marco de la implementación de la Política de Gestión Integral del Riesgo </t>
  </si>
  <si>
    <t>Áreas de la AND
(Líderes de Proceso)</t>
  </si>
  <si>
    <t>1.1.2</t>
  </si>
  <si>
    <t xml:space="preserve">Llevar a cabo la valoración de controles y seguimiento a la implementación de los planes de tratamiento de riesgos de la Agencia (riesgos de gestión, riesgos de seguridad y privacidad de la información y riesgos operativos en el marco de los proyectos) en el marco de la implementación de la Política de Gestión Integral del Riesgo </t>
  </si>
  <si>
    <t>Dirección
(Profesional de Planeación y Profesional Control Interno)}</t>
  </si>
  <si>
    <t>Construcción, consulta y divulgación del Mapa de Riesgos de Corrupción</t>
  </si>
  <si>
    <t>1.2.1</t>
  </si>
  <si>
    <t>Actualizar y publicar para consulta a colaboradores y grupos de interés la Matriz de Riesgos de Corrupción de la AND (identificación, análisis y evaluación de riesgos por proceso) para la vigencia 2021</t>
  </si>
  <si>
    <t>Todas las Subdirecciones
Dirección ( Profesional de comunicaciones)</t>
  </si>
  <si>
    <t>Monitoreo, revisión y seguimiento</t>
  </si>
  <si>
    <t>1.3.1</t>
  </si>
  <si>
    <t>Llevar a cabo la valoración de controles y seguimiento a la implementación de los planes de tratamiento de riesgos de corrupción de a Agencia</t>
  </si>
  <si>
    <t>Dirección
(Profesional de Planeación y Profesional Control Interno)</t>
  </si>
  <si>
    <t>Racionalización de Trámites y Servicios</t>
  </si>
  <si>
    <t>Priorización de servicios
(fase 2)</t>
  </si>
  <si>
    <t>2.1.1</t>
  </si>
  <si>
    <t>Divulgar el portaforio de servicios de la AND a colaboradores y grupos de valor e interés</t>
  </si>
  <si>
    <t>Dirección
(Profesional de comunicaciones)</t>
  </si>
  <si>
    <t>Racionalización de trámites
(fase 3)</t>
  </si>
  <si>
    <t>2.2.1</t>
  </si>
  <si>
    <t>Identificar y definir la necesidad de generación de trámites u opas en el marco de la Prestación de Servicios Ciudadanos Digitales (autenticación digital y carpeta ciudadana)</t>
  </si>
  <si>
    <t>Subdirección de Servicios Ciudadanos Digitales</t>
  </si>
  <si>
    <t>Rendición de cuentas</t>
  </si>
  <si>
    <t>Información de calidad y en lenguaje comprensible</t>
  </si>
  <si>
    <t>3.1.1</t>
  </si>
  <si>
    <t xml:space="preserve">Publicar en la página web de la AND la información pendiente de la sección de transparencia y acceso a la información, de acuerdo con los resultados del seguimiento al Índice de Transparencia ITA de la vigencia 2020 </t>
  </si>
  <si>
    <t>Dirección
(Profesional Planeación, Profesional de Comunicaciones, Profesional de control interno)
Subdirección Administrativa y Financiera
(Gestión Documental)</t>
  </si>
  <si>
    <t>Diálogo de doble vía con la ciudadanía y sus organizaciones.</t>
  </si>
  <si>
    <t>3.2.2</t>
  </si>
  <si>
    <t>Divulgar información de la AND en redes sociales de la Entidad como medio de diálogo con la ciudadanía y grupos de interés.</t>
  </si>
  <si>
    <t>3.3.1</t>
  </si>
  <si>
    <t>Implementar el plan de acción asociado a la estrategia de Rendición de cuentas incluyendo la generación de incentivos para motivar la cultura de rendición</t>
  </si>
  <si>
    <t>Dirección
(Profesional de comunicaciones)
Subdirección Administrativa y Financiera 
(Profesional de Talento Humano)</t>
  </si>
  <si>
    <t>Hacer seguimiento a los resultados de la medición de indicadores de gestión de todos los procesos de la AND</t>
  </si>
  <si>
    <t>Atención al Ciudadano</t>
  </si>
  <si>
    <t>Estructura administrativa y direccionamiento estratégico.</t>
  </si>
  <si>
    <t>4.1.1</t>
  </si>
  <si>
    <t>Hacer seguimiento a la implementación del Plan Estratégico de Grupos de interés aprobado por el Comité Institucional de Gestión y Desempeño</t>
  </si>
  <si>
    <t>Dirección (Profesional de Comunicaciones y Profesional de Control Interno)</t>
  </si>
  <si>
    <t>Fortalecimiento de los canales de atención</t>
  </si>
  <si>
    <t>4.2.1</t>
  </si>
  <si>
    <t>Hacer seguimiento y análisis de datos de las Peticiones, Quejas, Reclamos, Sugerencias y Denuncias recibidas en la AND durante la vigencia 2021</t>
  </si>
  <si>
    <t>Subdirección Jurídica</t>
  </si>
  <si>
    <t>Talento Humano</t>
  </si>
  <si>
    <t>4.3.1</t>
  </si>
  <si>
    <t>Incorporar los temas asociados al Plan Estratégico de Grupos de interés en el Plan de Capacitación de la AND para 2021 y hacer seguimiento a su implementación</t>
  </si>
  <si>
    <t>Dirección (Profesional de comunicaciones)
Subdirección Administrativa y Financiera
(Profesional de Talento Humano)</t>
  </si>
  <si>
    <t>Relacionamiento con el Ciudadano</t>
  </si>
  <si>
    <t>4.4.1</t>
  </si>
  <si>
    <t xml:space="preserve">Realizar encuesta de percepción de servicios asociados al proceso de Gestión de Proyectos de Ciencia, Tecnología e Innovación aplicada </t>
  </si>
  <si>
    <t>Subdirección de Desarrollo
Subdirección de SCD
(Profesional uso y apropiación)</t>
  </si>
  <si>
    <t xml:space="preserve">Transparencia y Acceso a la Información </t>
  </si>
  <si>
    <t xml:space="preserve"> Lineamientos Transparencia Activa</t>
  </si>
  <si>
    <t>5.1.1</t>
  </si>
  <si>
    <t>Lineamientos Transparencia Pasiva</t>
  </si>
  <si>
    <t>5.2.1</t>
  </si>
  <si>
    <t>Verificar la implementación de la Política de Tratamiento de Datos Personales en la AND</t>
  </si>
  <si>
    <t>Subdirección Jurídica
(Oficial de Protección de Datos Personales)</t>
  </si>
  <si>
    <t>Elaboración de Instrumentos de Gestión de la Información</t>
  </si>
  <si>
    <t>5.3.1</t>
  </si>
  <si>
    <t xml:space="preserve">Verificar la implementación de la Política de Gestión Documental en la AND </t>
  </si>
  <si>
    <t>Subdirección Administrativa y Financiera
(Profesional de Gestión Documental)</t>
  </si>
  <si>
    <t>Criterio diferencial de accesibilidad</t>
  </si>
  <si>
    <t>5.4.1</t>
  </si>
  <si>
    <t>Implementar las acciones requeridas para dar cumplimiento e los criterios de accesibilidad y uso de la página Web de la AND, de acuerdo con los resultados de la verificación realizada por Control interno y el equipo de gestión de TI</t>
  </si>
  <si>
    <t>Dirección
(Equipo de TI)</t>
  </si>
  <si>
    <t>Monitoreo del Acceso a la
Información Pública</t>
  </si>
  <si>
    <t>5.5.1</t>
  </si>
  <si>
    <t>Elaborar el informe de los resultados de la implementación de las estrategias asociadas en el Plan Estratégico de Grupos de Interérs</t>
  </si>
  <si>
    <t>Dirección (Profesional de Comunicaciones)</t>
  </si>
  <si>
    <t>Matriz de riesgos con planes de tratamiento definidos</t>
  </si>
  <si>
    <t>Matriz de riesgos con valoración de controles y seguimiento a la implementación de planes de tratamiento</t>
  </si>
  <si>
    <t>PRODUCTO</t>
  </si>
  <si>
    <t>Matriz de riesgos de corrupción 2021 publicada para observaciones</t>
  </si>
  <si>
    <t>Matriz de riesgos de corrupción con valoración de controles y seguimiento a la implementación de planes de tratamiento</t>
  </si>
  <si>
    <t>Portafolio de servicios de la AND divulgado</t>
  </si>
  <si>
    <t>Lineamiento definido frente a la generación de trámites u opas en el marco de la prestación de SCD</t>
  </si>
  <si>
    <t>Sección de Transparencia y acceso a la infornación de la página web con toda la inforamción requerida, publicada</t>
  </si>
  <si>
    <t>Informe con eventos, actividades, etc en los que la Agencia participa y divulga su gestión</t>
  </si>
  <si>
    <t>Información institucional divulgada en redes sociales</t>
  </si>
  <si>
    <t>Plan de acción de la estrategia de rendición de cuentas implementado</t>
  </si>
  <si>
    <t>Seguimiento de la medición de indicadores de gestión por proceso</t>
  </si>
  <si>
    <t>Dirección 
Subdirecciones
(Líderes de proceso)</t>
  </si>
  <si>
    <t>Seguimiento a la implementación del Plan Estratégico de grupos de interés</t>
  </si>
  <si>
    <t>Informe de PQRSD semestral</t>
  </si>
  <si>
    <t>Plan de capacitaciones de la AND con temas asociados a las estrategias del Plan Estratégico de Grupos de interés</t>
  </si>
  <si>
    <t>Encuesta de percepción aplicada junto con el análisis de los resultados</t>
  </si>
  <si>
    <t xml:space="preserve">Mantener actualizadoa la sección de Tansparencia y Acceso a la Información de la AND </t>
  </si>
  <si>
    <t>Política de tratamiento de datos personales implementada</t>
  </si>
  <si>
    <t>Política de Gestión Documental implementada</t>
  </si>
  <si>
    <t>Página web de la AND cumpliendo los criterios de accesibilidad y usabilidad</t>
  </si>
  <si>
    <t>Informe de implementación de las estrategias del Plan Estratégico de Grupos de interés</t>
  </si>
  <si>
    <t>Integridad</t>
  </si>
  <si>
    <t>6.1.1</t>
  </si>
  <si>
    <t>Implementar el Plan para la Estrategia de Gestión de Conflictos de interés en la entidad</t>
  </si>
  <si>
    <t>Informe de implementación de la estrategia de Conflicto de interés</t>
  </si>
  <si>
    <t>Subdirección Administrativa y Financiera 
(Profesional de Talento Humano)
Subdirección Jurídica</t>
  </si>
  <si>
    <t>Iniciativas Adicionales</t>
  </si>
  <si>
    <t>Avance cualitativo a 30 de abril de 2021</t>
  </si>
  <si>
    <t>Se incluyeron Incentivos dentro del plan de  bienestar e  incentivos,  esta en proceso  una  campaña  que se realizara en l mes de mayo- agosto -noviembre 2021</t>
  </si>
  <si>
    <t xml:space="preserve">Se incluyen temas capacitación de grupos de interés en el plan de capacitación, para mes de junio y  septiembre </t>
  </si>
  <si>
    <t>socialización  guía  de conflicto de interés  el 29-04-2021
se realiza plan de trabajo de conflicto de interés 18-03-2021
se realiza autodiagnóstico de conflicto de interés 18-03-2021
se realiza campaña  de usos y apropiación del codigo de integridad, articulando  comportamientos  en cuanto a la prevención de conflicto de interés:
diseño de campaña  marzo 2021
lanzamiento de campaña durante mes de  abril  2021</t>
  </si>
  <si>
    <t>Se realizó la publicación de la Matriz de Riesgos de Corrupción y se divulgó a través de las redes sociales, incentivando la participación de los públicos de interés en la revisión y aportes al documento.</t>
  </si>
  <si>
    <t>Se avanzó en el diseño de las piezas de comunicación para la divulgación del portafolio de servicios. Se realizará la divulgación en el transcurso del mes de mayo.</t>
  </si>
  <si>
    <t>Se realizó la publicación de la información en la página web de la Agencia Nacional Digital.</t>
  </si>
  <si>
    <t xml:space="preserve">Se realiza la divulgación de información a través de las redes sociales de la AND, donde se promueve el Informe de Gestión 2020 a partir de la intervención del director de la AND.  </t>
  </si>
  <si>
    <t>Como parte del seguimiento, se apoya la revisión y posterior implmentación de la campaña dirigida a entidadaes sobre los Servicios Ciudadanos Digitales. La implementación de la campaña está prevista efectuarse entre la tercera y cuarta semana de mayo.</t>
  </si>
  <si>
    <t>Se mantiene actualizada  la información en la página web  de la Agencia Nacional Digital.</t>
  </si>
  <si>
    <t>Avance cualitativo a 30 de junio de 2021</t>
  </si>
  <si>
    <t xml:space="preserve">Posicionar la Agencia a través de la participación en eventos, foros, actividades académicas, etc. en los cuales se divulgue información de interés público sobre la Entidad </t>
  </si>
  <si>
    <t>3.1.2</t>
  </si>
  <si>
    <t>3.1.3</t>
  </si>
  <si>
    <t>Responsabilidad</t>
  </si>
  <si>
    <t>3.3.2</t>
  </si>
  <si>
    <t>3.2.1</t>
  </si>
  <si>
    <t>3.2.3</t>
  </si>
  <si>
    <t>Versión: 3</t>
  </si>
  <si>
    <t>Elaboración de Planes de tratamiento de riesgos de gestión.
Identificación y Valoración de Riesgos de Seguridad de la información.
(Validar José Ebert riesgos de proyectos)</t>
  </si>
  <si>
    <t>Se cuenta con el 100% de los Planes de tratamientos de riesgos de gestión.</t>
  </si>
  <si>
    <t>N/A</t>
  </si>
  <si>
    <t>Se inicio la valoración de controles junto a Control Interno y Planeación</t>
  </si>
  <si>
    <t>Esta actividad no reporta avance a la fecha de revisión</t>
  </si>
  <si>
    <t>Esta actividad no reporta avance a la fecha de revisión, se requiere un perfil profesional para el desarrollo de la Página Web</t>
  </si>
  <si>
    <t>A fecha de reporte no se contaba con el perfil profesional para llevar a cabo la actividad en cuestión.</t>
  </si>
  <si>
    <t>En reunión con el equipo TI se hizo la aclaración de que no se cuenta con el perfil profesional para  el desarrollo de la página web de la AND,  Administador de Aplicaciones Empresariales.</t>
  </si>
  <si>
    <t>Subdirección de SCD
Dirección</t>
  </si>
  <si>
    <t>Subdirección de SCD
Subdirección Jurídica
Subdirección Financiera
Dirección</t>
  </si>
  <si>
    <t>Dirección
Equipos de Planeación y 
Comunicaciones</t>
  </si>
  <si>
    <t>A junio de 2021, ya se realizó el lanzamiento de los SCD de CCD y AD, para los cuales el ciudadano puede ingresar, a dichos servicios, directamente a través del Portal GOV.CO (sin tramites u OPAS adicionales con la AND).</t>
  </si>
  <si>
    <r>
      <rPr>
        <b/>
        <u/>
        <sz val="8"/>
        <color theme="1"/>
        <rFont val="Calibri"/>
        <family val="2"/>
        <scheme val="minor"/>
      </rPr>
      <t xml:space="preserve">A junio 2021: </t>
    </r>
    <r>
      <rPr>
        <sz val="8"/>
        <color theme="1"/>
        <rFont val="Calibri"/>
        <family val="2"/>
        <scheme val="minor"/>
      </rPr>
      <t>Se realizó el informe de Peticiones, Quejas, Reclamos y Sugerencias (PQRS), correspondiente al primer semestre de 2021, en el cual se realiza el reporte de los PQRS recibidas y atendidas por Agencia Nacional Digital durante el periodo comprendido entre el 1° de enero y el 30 de junio de 2021, con el fin de determinar la oportunidad de las respuestas y formular las recomendaciones a los responsables de los procesos, que conlleven al mejoramiento continuo de la Entidad y con ellas, a afianzar la confianza del ciudadano en la Agencia y en los Servicios Ciudadanos Digitales.</t>
    </r>
  </si>
  <si>
    <r>
      <rPr>
        <b/>
        <u/>
        <sz val="8"/>
        <color theme="1"/>
        <rFont val="Calibri"/>
        <family val="2"/>
        <scheme val="minor"/>
      </rPr>
      <t>A 30 de abril:</t>
    </r>
    <r>
      <rPr>
        <sz val="8"/>
        <color theme="1"/>
        <rFont val="Calibri"/>
        <family val="2"/>
        <scheme val="minor"/>
      </rPr>
      <t xml:space="preserve"> Se realiza capacitación frente al tema de protección de datos personales al interior de la entidad, en la cual se contó con asistencia de colaboradores de planta y contratistas. CAPACITACIÓN realizada en abril de 2021.
Se realiza revisión y verificación de la política de tratamiento de datos personales, documento de términos y condiciones en el marco del convenio interadministrativo N° 475-2021, se realizan ajustes con el equipo técnico asignado y reuniones de seguimiento con personal de la AND y MinTIC.
</t>
    </r>
    <r>
      <rPr>
        <b/>
        <u/>
        <sz val="8"/>
        <color theme="1"/>
        <rFont val="Calibri"/>
        <family val="2"/>
        <scheme val="minor"/>
      </rPr>
      <t>A 31 de mayo:</t>
    </r>
    <r>
      <rPr>
        <sz val="8"/>
        <color theme="1"/>
        <rFont val="Calibri"/>
        <family val="2"/>
        <scheme val="minor"/>
      </rPr>
      <t xml:space="preserve"> Se realiza la revisión de la política de tratamiento de datos personales establecida para "CORONAPP", con la finalidad de identificar las obligaciones establecidas a la Agencia Nacional Digitial en el tratamiento de datos personales.  </t>
    </r>
  </si>
  <si>
    <r>
      <rPr>
        <b/>
        <u/>
        <sz val="8"/>
        <color theme="1"/>
        <rFont val="Calibri"/>
        <family val="2"/>
        <scheme val="minor"/>
      </rPr>
      <t xml:space="preserve">A junio 2021: </t>
    </r>
    <r>
      <rPr>
        <sz val="8"/>
        <color theme="1"/>
        <rFont val="Calibri"/>
        <family val="2"/>
        <scheme val="minor"/>
      </rPr>
      <t>se adelanta la consolidación de resultados de acuerdo a la encuestas implementadas. Dicha información se tiene prevista entregar al 20 de julio del presente año.</t>
    </r>
  </si>
  <si>
    <r>
      <rPr>
        <b/>
        <sz val="8"/>
        <color theme="1"/>
        <rFont val="Calibri"/>
        <family val="2"/>
        <scheme val="minor"/>
      </rPr>
      <t xml:space="preserve">Reporte  Bimestre mayo y  junio 2021: </t>
    </r>
    <r>
      <rPr>
        <sz val="8"/>
        <color theme="1"/>
        <rFont val="Calibri"/>
        <family val="2"/>
        <scheme val="minor"/>
      </rPr>
      <t xml:space="preserve">
1. Apertura del proceso de selección de mínima cuantía con la finalidad de adquirir  la poliza de responsabilidad  civil para amparar los perjuicios patrimoniales y extrapatrimoniales que sufra la AND, como consecuencia de la Responsabilidad Civil originada por Pérdida de Datos.
2. Revisión de Política de tratamiento de datos personales dentro del proceso de Seguridad y Provacidad de la Información.
3. Notificación de alerta presentada a la publicación de la política de tratamiento de datos personaes actualizada, en la página web de la entidad. 
4. Revisión del registro de las bases de datos de la Agencia Nacional Digitial, teniendo en cuenta lo establecido en la ley 1581 de 2021 y lo regulado por la SIC. 
5. Elaboración de estudio previo y minuta del convenio el cual tiene por objeto el intercambio de información y apoyo mutuo en servicios, que favorezca el cumplimiento de las funciones misionales entre la Agencia Nacional Digital y Migración Colombia. 
6. Levantamiento de información para la auditoría tributaria relacionada a la política de protección de datos de la Agencia Nacional Digital. </t>
    </r>
  </si>
  <si>
    <r>
      <rPr>
        <b/>
        <u/>
        <sz val="8"/>
        <color theme="1"/>
        <rFont val="Calibri"/>
        <family val="2"/>
        <scheme val="minor"/>
      </rPr>
      <t>A junio de 2021:</t>
    </r>
    <r>
      <rPr>
        <sz val="8"/>
        <color theme="1"/>
        <rFont val="Calibri"/>
        <family val="2"/>
        <scheme val="minor"/>
      </rPr>
      <t xml:space="preserve">
 La profesional de Gestión documental ingresó a trabajar en la Entidad desde el 24/05/2021. 
Se realizó la elaboración del Plan Institucional de Archivos (PINAR), el Mapa de ruta y el cronograma de actividades para los años 2021 y 2022. Este se someterá a aprobación de Comité de Gestión y Desempeño, el día 22/07/2021. </t>
    </r>
  </si>
  <si>
    <r>
      <rPr>
        <b/>
        <u/>
        <sz val="8"/>
        <color theme="1"/>
        <rFont val="Calibri"/>
        <family val="2"/>
        <scheme val="minor"/>
      </rPr>
      <t xml:space="preserve">A junio 2021: </t>
    </r>
    <r>
      <rPr>
        <sz val="8"/>
        <color theme="1"/>
        <rFont val="Calibri"/>
        <family val="2"/>
        <scheme val="minor"/>
      </rPr>
      <t>Capacitación Tramite  bines y rentas SIGEP (142 asistentes, tema que esta incluido en el plan de trabajo.
- Se envía  comunicación a los colaboradores AND,  acerca de la obligatoriedad de diligenciamiento bienes y rentas, acción definida en el plan de trabajo conflicto de interés.
- Igualmente se  construye  campaña  para promover pautas  de prevención conflicto de interés y canal de  notificación  de un posible conflicto de interés al interior de la AND.</t>
    </r>
  </si>
  <si>
    <t>Se realizan cambios en las piezas y se proyecta iniciar esta implementación a mediados del mes de agosto.</t>
  </si>
  <si>
    <t>Se publica durante el mes de julio información relacionada a los Servicios Ciudadanos Digitales.</t>
  </si>
  <si>
    <t>No se ha presentado hasta el momento.</t>
  </si>
  <si>
    <t>Se prevvé adelantar esta actividad a finales del mes de agosto.</t>
  </si>
  <si>
    <t>Se adelanta la implementación de la campaña de comnicación dirigida desde MinTic "Ls vueltas que da la vida".</t>
  </si>
  <si>
    <t>Se desarrolla la capacitación "Canales de Comunicación" y de "Transformación Digital".</t>
  </si>
  <si>
    <t>Se proyecta generar este informe hacía mediados de noviembre del presente año.</t>
  </si>
  <si>
    <t>Para hacer uso de los SCD base el ciudadado podrá ingresar directamente a través del Portal GOV.CO (sin tramites u OPAS adicionales con la AND).</t>
  </si>
  <si>
    <t>Se adelanta la aplicación de las encuestas estructuradas.</t>
  </si>
  <si>
    <t>Avance según número de actividades que debían tener algún avance para el periodo</t>
  </si>
  <si>
    <t>Avance cualitativo a 30 de septiembre de 2021</t>
  </si>
  <si>
    <t>Se realizó actualización de la política, guía y matriz de riesgos de conformidad con los lineamientos del DAFP. Durante los meses de octubre y noviembre se realizará la valoración de los riesgos de conformidad con la actualización de la matriz.</t>
  </si>
  <si>
    <t>Se realizó la valoración correspondiente a los riesgos identificados, sin embargo, se encuentra pendiente el seguimiento a los planes de tratamiento el cual está proyectado para el mes de noviembre.</t>
  </si>
  <si>
    <t>Se realiza la preparación para participar del evento de Colombia 4.0 a través de un stand virtual como parte de la muestra comercial de la AND. Se promueve participación del director de la AND en el evento "Identidad, firma digital y electrónica" organizado por Fedesoft Colombia.</t>
  </si>
  <si>
    <t>Se realiza divulgación en redes sociales durante el trismestre asociado a los servicios ciudadnaos, eventos del director e información del Miniosterio de Tecnologías de la Información.</t>
  </si>
  <si>
    <t>TH: En  el mes de septiembre  se  reakizo promoción y apropiación de rendicion de cuentas dando un premio al colaborador  que diera un concepto acerca de la rendicion de cuentas, y asu vez  promoviendo la participación en la rendición de cuentas  para el periodo  2021(esta actividad se realizo durante el  bingo de amor y amistad, atividad del programa de binbestar e incentivos)
Comunicaciones: Se adelanta la organización para la divulgación de la rendición de cuentas a través de las redes sociales y página web de la entidad.</t>
  </si>
  <si>
    <t>Se realiza divulgación de los servicios ciudadanos digitales teniendo en cuenta la estrategia definida por el Ministerio de Tecnologías "Las vueltas que da la vida".</t>
  </si>
  <si>
    <t>TH: Se realiza  planeacion  actividad de capacitacion  manual unico de rendicion de cuentas con el DAFP
Comunicaciones: Se lleva a cabo la capacitación sobre Los servicios Ciudadanos Digitales y lo relacionado con la carpeta ciudadana, actividad realizada desde la subdirección de SCD.</t>
  </si>
  <si>
    <t>Se realiza envío de nuevas encuestas para FURAG y SUIT, se trabaja en los resultados y consolidación de los mismos.</t>
  </si>
  <si>
    <t>A septiembre de 2021, ya se realizó el lanzamiento de los SCD de CCD y AD, para los cuales el ciudadano puede ingresar, a dichos servicios, directamente a través del Portal GOV.CO (sin tramites u OPAS adicionales con la AND).</t>
  </si>
  <si>
    <r>
      <rPr>
        <b/>
        <u/>
        <sz val="8"/>
        <color theme="1"/>
        <rFont val="Calibri"/>
        <family val="2"/>
        <scheme val="minor"/>
      </rPr>
      <t>Reporte Bimestre julio y agosto 2021:</t>
    </r>
    <r>
      <rPr>
        <sz val="8"/>
        <color theme="1"/>
        <rFont val="Calibri"/>
        <family val="2"/>
        <scheme val="minor"/>
      </rPr>
      <t xml:space="preserve">
1. Socialización y capacitación a las áreas en relación a las manejo de Bases de Datos.
2. Actualizar el inventario de las bases de datos personales que administra la entidad.
3. Actualizar la información de las bases de datos personales que administra la entidad en el Registro Nacional de Bases de Datos -RNBD- de la Superintendencia de Industria y Comercio.
4.  Elaborar y socializar el plan de trabajo para la realización de la evaluación de Impacto en Protección de Datos Personales de los Servicios Ciudadanos Digitales.
5. Elaborar el aviso de privacidad de la información, según requerimiento de Servicios Ciudadanos Digitales. 
6. Ajustes y socialización de estudio previo y minuta del convenio el cual tiene por objeto el intercambio de información y apoyo mutuo en servicios, que favorezca el cumplimiento de las funciones misionales entre la Agencia Nacional Digital y Migración Colombia. 
7. Apertura del proceso de selección de mínima cuantía con la finalidad de adquirir  la poliza de responsabilidad  civil para amparar los perjuicios patrimoniales y extrapatrimoniales que sufra la AND, como consecuencia de la Responsabilidad Civil originada por Pérdida de Datos. </t>
    </r>
  </si>
  <si>
    <r>
      <rPr>
        <b/>
        <u/>
        <sz val="8"/>
        <color theme="1"/>
        <rFont val="Calibri"/>
        <family val="2"/>
        <scheme val="minor"/>
      </rPr>
      <t xml:space="preserve">A 30 de spetiembre de 2021: </t>
    </r>
    <r>
      <rPr>
        <sz val="8"/>
        <color theme="1"/>
        <rFont val="Calibri"/>
        <family val="2"/>
        <scheme val="minor"/>
      </rPr>
      <t xml:space="preserve">Se presentará ante el Comité de Gestión y Desempeño, en la sesión programada para el 04 de octubre de 2021, la actualización de la Política de Gestión Documental, en su versión 3. </t>
    </r>
  </si>
  <si>
    <t>Realizar el foro de participación en redes, donde se reciba la retroalimentación de la ciudadanía sobre el funcionamiento de carpeta ciudadana y autenticación digital, en coordinación con Ministerio de Tecnologías de la Información y las Comunicaciones - MinTIC.</t>
  </si>
  <si>
    <t>Retroalimentación por parte de la ciudadanía, recibida a través del foro sobre el funcionamiento de carpeta ciudadana y autenticación digital</t>
  </si>
  <si>
    <t>Formular y definir el plan de trabajo con Ministerio de Tecnologías de la Información y las Comunicaciones - MinTIC para implementar los Servicios Ciudadanos Digitales, a través de mesas de trabajo (técnicas y jurídicas) para la definición del convenio en el marco del cual se llevará la implementación.</t>
  </si>
  <si>
    <t>Convenio propuesto con el Ministerio de Tecnologías de la Información y las Comunicaciones - MinTIC para la implementación de los Servicios Ciudadanos Digitales, en el marco del cual se generará el plan de trabajo para la próxima vigencia</t>
  </si>
  <si>
    <t>Realizar la rendición de cuentas tanto de la gestión de los Servicios Ciudadanos Digitales como de los Proyectos de  Ciencia, Tecnología e Innovación aplicada. Facebook Live de rendición de cuentas de la Agencia Nacional Digital</t>
  </si>
  <si>
    <t>Informar, explicar y dar a conocer los resultados de la gestión de los Servicios Ciudadanos Digitales y los Proyectos de CTI aplicada</t>
  </si>
  <si>
    <t>3.2.4</t>
  </si>
  <si>
    <t>3.2.5</t>
  </si>
  <si>
    <t>Informar, explicar y dar a conocer el avance en la gestión frente a la Implementación de los Servicios Ciudadanos Digitales</t>
  </si>
  <si>
    <t>Realizar encuestas deliberativas sobre los proyectos de desarrollo</t>
  </si>
  <si>
    <t>Evaluar la ejecución de los proyectos de desarrollo por parte de las entidades con el fin de intergrar sus recomendacioens</t>
  </si>
  <si>
    <t xml:space="preserve">Subdirección de Desarrollo </t>
  </si>
  <si>
    <t>Realizar el foro de participación en redes, donde se reciba la retroalimentación de la ciudadanía sobre el funcionamiento de Coronapp, en coordinación con el Instituto Nacional de Salud.</t>
  </si>
  <si>
    <t>Retroalimentación por parte de la ciudadanía, recibida a través del foro sobre el funcionamiento de coronapp</t>
  </si>
  <si>
    <t>Subdirección de Desarrollo
Dirección</t>
  </si>
  <si>
    <t>Se realiza publicación del portafolio de servicios y publicación de video promocional sobre la AND a través del stand virtual de Colombia 4.0.</t>
  </si>
  <si>
    <t>Como ejercicio de participación se lleva a cabo junto con el Ministerio de Tecnologías de la Información un Facebook live orientado a socializar sobre cómo las entidades se pueden vincular a los Servicios Ciudadanos Digitales.
En coordinación con el Ministerio de Tecnologías de la Información se lleva a cabo un Facebook live, generando un espacio de participación, orientado a socializar a las entidades la caja de herramientas para la vinculación a los servicios ciudadanos digitales.</t>
  </si>
  <si>
    <r>
      <rPr>
        <b/>
        <u/>
        <sz val="8"/>
        <color theme="1"/>
        <rFont val="Calibri"/>
        <family val="2"/>
        <scheme val="minor"/>
      </rPr>
      <t>A septiembre 2021:</t>
    </r>
    <r>
      <rPr>
        <sz val="8"/>
        <color theme="1"/>
        <rFont val="Calibri"/>
        <family val="2"/>
        <scheme val="minor"/>
      </rPr>
      <t xml:space="preserve">
1. Se realiza  campaña conflicto de interes, en la cual se divulga que es u conflicto de interes y el canal de comunicar  un presunto conflicto de interes
2. El dia de  actividad binestar  Bingp  se realiza apropiacion de conceptos  de la  politica  conflicto de interes,  se realiza  concurso con los colaboradores  acerca de que es un conflicto de interes y la finalidad de su intervencion</t>
    </r>
  </si>
  <si>
    <t>Realizar mesas de trabajo con el Ministerio de Tecnologías de la Información y las Comunicaciones - MinTIC para hacer seguimiento a la implementación de los Servicios Ciudadanos Digitales  (Evolución de los Servicios Ciudadanos Digitales - SCD y GOV.CO e integración de trámites de las entidades).</t>
  </si>
  <si>
    <t>En el marco de la actulización del Mapa de Riesgos de acuerdo con los ajustes de la guía del DAFP, se inició el trabajo de valoración de impacto y probabilidad de los riesgos, así como el seguimiento a la implementación de los planes de tratamiento por parte de Planeación, se espera culminar esta tarea en el mes de noviembre.</t>
  </si>
  <si>
    <t>Una vez terminada la valoración de controles y seguimientos a los riesgos de corrupción y gestión, se publicó la matriz en la página web.</t>
  </si>
  <si>
    <t xml:space="preserve">Se inicio el seguimiento a la implmnetación de planes de tratamiento, ejercicio que se espera culminar en noviembre. </t>
  </si>
  <si>
    <r>
      <rPr>
        <b/>
        <sz val="8"/>
        <color theme="1"/>
        <rFont val="Calibri"/>
        <family val="2"/>
        <scheme val="minor"/>
      </rPr>
      <t>A septiembre 2021:</t>
    </r>
    <r>
      <rPr>
        <sz val="8"/>
        <color theme="1"/>
        <rFont val="Calibri"/>
        <family val="2"/>
        <scheme val="minor"/>
      </rPr>
      <t xml:space="preserve">
Vinculación del perfil de Web Master, quien adelanta la actualización sección de transparencia de la página web, contenidos de la página web e Intranet.
Durante el periodo de ejecución se ha verificado información para así llevar a cabo las normas establecidas que deben cumplir las páginas del estado. Revisar y reorganizar la sección de transparencia (espacio de niños/as) y participación Ciudadana (Menú Participa, Resolución 1519 de 2020) / Sección MIPG. Durante el periodo de ejecución se han realizado ajustes y cambios en el menú de transparencia como: 
-Actualización de información en Glosario. 
-Actualización de información en Preguntas y respuestas frecuentes. 
- Actualización de plan de mejoramiento consolidado en el submenú de control. 
- Implementar acordeón en los menús que tienen varios archivos, esto con el fin que se pueda desplegar y ocultar cada uno para que no se refleje tanta información.</t>
    </r>
  </si>
  <si>
    <r>
      <t xml:space="preserve">A septiembre 2021:
</t>
    </r>
    <r>
      <rPr>
        <sz val="8"/>
        <color theme="1"/>
        <rFont val="Calibri"/>
        <family val="2"/>
        <scheme val="minor"/>
      </rPr>
      <t>Vinculación del perfil de Web Master, quien adelanta la actualización sección de transparencia de la página web, contenidos de la página web e Intranet.
Durante el periodo de ejecución se ha verificado información para así llevar a cabo las normas establecidas que deben cumplir las páginas del estado. Revisar y reorganizar la sección de transparencia (espacio de niños/as) y participación Ciudadana (Menú Participa, Resolución 1519 de 2020) / Sección MIPG. Durante el periodo de ejecución se han realizado ajustes y cambios en el menú de transparencia como: 
-Actualización de información en Glosario. 
-Actualización de información en Preguntas y respuestas frecuentes. 
- Actualización de plan de mejoramiento consolidado en el submenú de control. 
- Implementar acordeón en los menús que tienen varios archivos, esto con el fin que se pueda desplegar y ocultar cada uno para que no se refleje tanta información.</t>
    </r>
  </si>
  <si>
    <t>La profesional Web Master, vinculada en septiembre de 2021. Se tiene porgramada adelantar esta actividad en el último trimestres del año con este perfil.</t>
  </si>
  <si>
    <t>Se adelantó la definición de la metodología y seguimiento de indicadores claves para medir el desempeño de la entidad. Sin embargo falta el diligenciamiento de fichas de indicadores por parte de líderes de proceso en la Intranet, insumo clave para el ejercicio en cuestión.</t>
  </si>
  <si>
    <t>-</t>
  </si>
  <si>
    <t>En mesas de trabajo con el MinTIC se socializan los avances en la implementación de los SCD. A septiembre de 2021, los proyectos de Evolutivos gov.co, se implementaron funciones que faciliten la administración de contenidos y su rápida gestión, en ese sentido y se encuentra en etapas de socialización con entidades lo referente al esquema de registrar planes de integración de las entiades y permitir tener ese monitor de seguimiento. La creación de módulos que permitan a los ciudadanos ubicar con mayor facilidad las activiades económicas para iniciar sus iniciativas de negocios con todo el conocimiento de la ley y sus requisitos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</si>
</sst>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1" x14ac:knownFonts="1">
    <font>
      <sz val="11"/>
      <color theme="1"/>
      <name val="Calibri"/>
      <family val="2"/>
      <scheme val="minor"/>
    </font>
    <font>
      <sz val="11"/>
      <color theme="1"/>
      <name val="Calibri"/>
      <family val="2"/>
      <scheme val="minor"/>
    </font>
    <font>
      <sz val="11"/>
      <color theme="1"/>
      <name val="Calibri"/>
      <family val="2"/>
    </font>
    <font>
      <b/>
      <sz val="11"/>
      <color theme="0"/>
      <name val="Calibri"/>
      <family val="2"/>
    </font>
    <font>
      <b/>
      <sz val="11"/>
      <color theme="1"/>
      <name val="Calibri"/>
      <family val="2"/>
    </font>
    <font>
      <sz val="11"/>
      <name val="Calibri"/>
      <family val="2"/>
    </font>
    <font>
      <sz val="8"/>
      <color theme="1"/>
      <name val="Calibri"/>
      <family val="2"/>
      <scheme val="minor"/>
    </font>
    <font>
      <b/>
      <sz val="8"/>
      <color theme="1"/>
      <name val="Calibri"/>
      <family val="2"/>
      <scheme val="minor"/>
    </font>
    <font>
      <b/>
      <u/>
      <sz val="8"/>
      <color theme="1"/>
      <name val="Calibri"/>
      <family val="2"/>
      <scheme val="minor"/>
    </font>
    <font>
      <b/>
      <sz val="12"/>
      <color theme="1"/>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FFC000"/>
        <bgColor indexed="64"/>
      </patternFill>
    </fill>
    <fill>
      <patternFill patternType="solid">
        <fgColor theme="7" tint="0.79998168889431442"/>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theme="5"/>
      </left>
      <right style="thin">
        <color theme="5"/>
      </right>
      <top style="thin">
        <color theme="5"/>
      </top>
      <bottom/>
      <diagonal/>
    </border>
    <border>
      <left style="thin">
        <color theme="5"/>
      </left>
      <right style="thin">
        <color theme="5"/>
      </right>
      <top style="thin">
        <color theme="5"/>
      </top>
      <bottom style="thin">
        <color theme="5"/>
      </bottom>
      <diagonal/>
    </border>
    <border>
      <left style="thin">
        <color theme="5"/>
      </left>
      <right style="thin">
        <color theme="5"/>
      </right>
      <top/>
      <bottom/>
      <diagonal/>
    </border>
    <border>
      <left style="thin">
        <color theme="5"/>
      </left>
      <right style="thin">
        <color theme="5"/>
      </right>
      <top/>
      <bottom style="thin">
        <color theme="5"/>
      </bottom>
      <diagonal/>
    </border>
    <border>
      <left style="thin">
        <color theme="5"/>
      </left>
      <right style="thin">
        <color theme="5"/>
      </right>
      <top style="thin">
        <color theme="5"/>
      </top>
      <bottom style="double">
        <color theme="5"/>
      </bottom>
      <diagonal/>
    </border>
    <border>
      <left style="thin">
        <color theme="9"/>
      </left>
      <right style="thin">
        <color theme="9"/>
      </right>
      <top/>
      <bottom style="double">
        <color theme="9"/>
      </bottom>
      <diagonal/>
    </border>
    <border>
      <left style="thin">
        <color theme="9"/>
      </left>
      <right style="thin">
        <color theme="9"/>
      </right>
      <top style="thin">
        <color theme="5"/>
      </top>
      <bottom/>
      <diagonal/>
    </border>
    <border>
      <left style="thin">
        <color theme="9"/>
      </left>
      <right style="thin">
        <color theme="9"/>
      </right>
      <top style="thin">
        <color theme="5"/>
      </top>
      <bottom style="thin">
        <color rgb="FF92D050"/>
      </bottom>
      <diagonal/>
    </border>
    <border>
      <left style="thin">
        <color theme="9"/>
      </left>
      <right style="thin">
        <color theme="9"/>
      </right>
      <top style="double">
        <color theme="5"/>
      </top>
      <bottom style="thin">
        <color rgb="FF92D050"/>
      </bottom>
      <diagonal/>
    </border>
    <border>
      <left style="thin">
        <color theme="9"/>
      </left>
      <right style="thin">
        <color theme="9"/>
      </right>
      <top style="double">
        <color theme="5"/>
      </top>
      <bottom/>
      <diagonal/>
    </border>
    <border>
      <left style="thin">
        <color theme="9"/>
      </left>
      <right style="thin">
        <color theme="9"/>
      </right>
      <top style="thin">
        <color rgb="FF92D050"/>
      </top>
      <bottom style="double">
        <color theme="9"/>
      </bottom>
      <diagonal/>
    </border>
    <border>
      <left style="thin">
        <color theme="7"/>
      </left>
      <right style="thin">
        <color theme="7"/>
      </right>
      <top style="double">
        <color theme="9"/>
      </top>
      <bottom style="thin">
        <color theme="7"/>
      </bottom>
      <diagonal/>
    </border>
    <border>
      <left style="thin">
        <color theme="7"/>
      </left>
      <right style="thin">
        <color theme="7"/>
      </right>
      <top style="thin">
        <color theme="7"/>
      </top>
      <bottom style="thin">
        <color theme="7"/>
      </bottom>
      <diagonal/>
    </border>
    <border>
      <left style="thin">
        <color theme="7"/>
      </left>
      <right style="thin">
        <color theme="7"/>
      </right>
      <top style="thin">
        <color theme="7"/>
      </top>
      <bottom style="double">
        <color theme="7"/>
      </bottom>
      <diagonal/>
    </border>
    <border>
      <left style="thin">
        <color theme="4"/>
      </left>
      <right style="thin">
        <color theme="4"/>
      </right>
      <top style="double">
        <color theme="7"/>
      </top>
      <bottom/>
      <diagonal/>
    </border>
    <border>
      <left style="thin">
        <color theme="4"/>
      </left>
      <right style="thin">
        <color theme="4"/>
      </right>
      <top style="double">
        <color theme="7"/>
      </top>
      <bottom style="thin">
        <color theme="4"/>
      </bottom>
      <diagonal/>
    </border>
    <border>
      <left style="thin">
        <color theme="4"/>
      </left>
      <right style="thin">
        <color theme="4"/>
      </right>
      <top/>
      <bottom/>
      <diagonal/>
    </border>
    <border>
      <left style="thin">
        <color theme="4"/>
      </left>
      <right style="thin">
        <color theme="4"/>
      </right>
      <top style="thin">
        <color theme="4"/>
      </top>
      <bottom style="thin">
        <color theme="4"/>
      </bottom>
      <diagonal/>
    </border>
    <border>
      <left style="thin">
        <color theme="4"/>
      </left>
      <right style="thin">
        <color theme="4"/>
      </right>
      <top/>
      <bottom style="double">
        <color theme="4"/>
      </bottom>
      <diagonal/>
    </border>
    <border>
      <left style="thin">
        <color theme="4"/>
      </left>
      <right style="thin">
        <color theme="4"/>
      </right>
      <top style="thin">
        <color theme="4"/>
      </top>
      <bottom style="double">
        <color theme="4"/>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right/>
      <top style="thin">
        <color theme="9" tint="0.39997558519241921"/>
      </top>
      <bottom/>
      <diagonal/>
    </border>
    <border>
      <left style="thin">
        <color rgb="FFFF0000"/>
      </left>
      <right style="thin">
        <color rgb="FFFF0000"/>
      </right>
      <top style="double">
        <color theme="4"/>
      </top>
      <bottom style="thin">
        <color rgb="FFFF0000"/>
      </bottom>
      <diagonal/>
    </border>
    <border>
      <left style="thin">
        <color rgb="FFFF0000"/>
      </left>
      <right style="thin">
        <color rgb="FFFF0000"/>
      </right>
      <top style="thin">
        <color rgb="FFFF0000"/>
      </top>
      <bottom style="thin">
        <color theme="9" tint="-0.499984740745262"/>
      </bottom>
      <diagonal/>
    </border>
    <border>
      <left style="thin">
        <color theme="9" tint="-0.499984740745262"/>
      </left>
      <right/>
      <top style="thin">
        <color theme="9" tint="-0.499984740745262"/>
      </top>
      <bottom/>
      <diagonal/>
    </border>
    <border>
      <left style="thin">
        <color theme="9" tint="-0.499984740745262"/>
      </left>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theme="5"/>
      </left>
      <right/>
      <top style="thin">
        <color theme="5"/>
      </top>
      <bottom style="thin">
        <color theme="5"/>
      </bottom>
      <diagonal/>
    </border>
    <border>
      <left style="thin">
        <color theme="9"/>
      </left>
      <right/>
      <top style="double">
        <color theme="5"/>
      </top>
      <bottom style="thin">
        <color rgb="FF92D050"/>
      </bottom>
      <diagonal/>
    </border>
    <border>
      <left style="thin">
        <color theme="9"/>
      </left>
      <right/>
      <top/>
      <bottom style="double">
        <color theme="9"/>
      </bottom>
      <diagonal/>
    </border>
    <border>
      <left style="thin">
        <color theme="7"/>
      </left>
      <right/>
      <top style="double">
        <color theme="9"/>
      </top>
      <bottom style="thin">
        <color rgb="FFFFC000"/>
      </bottom>
      <diagonal/>
    </border>
    <border>
      <left style="thin">
        <color theme="7"/>
      </left>
      <right/>
      <top style="thin">
        <color theme="7"/>
      </top>
      <bottom style="thin">
        <color theme="7"/>
      </bottom>
      <diagonal/>
    </border>
    <border>
      <left style="thin">
        <color theme="4"/>
      </left>
      <right/>
      <top style="double">
        <color theme="7"/>
      </top>
      <bottom style="thin">
        <color theme="4"/>
      </bottom>
      <diagonal/>
    </border>
    <border>
      <left style="thin">
        <color theme="4"/>
      </left>
      <right/>
      <top style="thin">
        <color theme="4"/>
      </top>
      <bottom style="thin">
        <color theme="4"/>
      </bottom>
      <diagonal/>
    </border>
    <border>
      <left style="thin">
        <color theme="4"/>
      </left>
      <right/>
      <top style="thin">
        <color theme="4"/>
      </top>
      <bottom style="double">
        <color theme="4"/>
      </bottom>
      <diagonal/>
    </border>
    <border>
      <left style="thin">
        <color rgb="FFFF0000"/>
      </left>
      <right/>
      <top style="thin">
        <color rgb="FFFF0000"/>
      </top>
      <bottom style="thin">
        <color rgb="FFFF0000"/>
      </bottom>
      <diagonal/>
    </border>
    <border>
      <left style="thin">
        <color theme="7"/>
      </left>
      <right style="thin">
        <color theme="7"/>
      </right>
      <top style="double">
        <color theme="9"/>
      </top>
      <bottom/>
      <diagonal/>
    </border>
    <border>
      <left style="thin">
        <color theme="7"/>
      </left>
      <right style="thin">
        <color theme="7"/>
      </right>
      <top/>
      <bottom/>
      <diagonal/>
    </border>
    <border>
      <left style="thin">
        <color theme="7"/>
      </left>
      <right style="thin">
        <color theme="7"/>
      </right>
      <top/>
      <bottom style="thin">
        <color theme="7"/>
      </bottom>
      <diagonal/>
    </border>
    <border>
      <left style="thin">
        <color theme="7"/>
      </left>
      <right style="thin">
        <color theme="7"/>
      </right>
      <top style="thin">
        <color theme="7"/>
      </top>
      <bottom/>
      <diagonal/>
    </border>
    <border>
      <left style="thin">
        <color theme="7"/>
      </left>
      <right style="thin">
        <color theme="7"/>
      </right>
      <top/>
      <bottom style="double">
        <color theme="7"/>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34">
    <xf numFmtId="0" fontId="0" fillId="0" borderId="0" xfId="0"/>
    <xf numFmtId="0" fontId="2" fillId="2" borderId="0" xfId="0" applyFont="1" applyFill="1" applyAlignment="1">
      <alignment vertical="center"/>
    </xf>
    <xf numFmtId="0" fontId="2" fillId="2" borderId="0" xfId="0" applyFont="1" applyFill="1" applyAlignment="1">
      <alignment horizontal="center" vertical="center"/>
    </xf>
    <xf numFmtId="164" fontId="2" fillId="2" borderId="0" xfId="2" applyFont="1" applyFill="1" applyAlignment="1">
      <alignment vertical="center"/>
    </xf>
    <xf numFmtId="164" fontId="2" fillId="2" borderId="0" xfId="2" applyFont="1" applyFill="1" applyAlignment="1">
      <alignment horizontal="center" vertical="center"/>
    </xf>
    <xf numFmtId="0" fontId="3" fillId="3" borderId="2" xfId="0" applyFont="1" applyFill="1" applyBorder="1" applyAlignment="1">
      <alignment horizontal="center" vertical="center" wrapText="1"/>
    </xf>
    <xf numFmtId="0" fontId="2" fillId="2" borderId="0" xfId="0" applyFont="1" applyFill="1" applyAlignment="1">
      <alignment horizontal="justify" vertical="center" wrapText="1"/>
    </xf>
    <xf numFmtId="0" fontId="4" fillId="2" borderId="0" xfId="0" applyFont="1" applyFill="1" applyAlignment="1">
      <alignment vertical="center" wrapText="1"/>
    </xf>
    <xf numFmtId="0" fontId="4" fillId="0" borderId="4"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4" xfId="0" applyFont="1" applyBorder="1" applyAlignment="1">
      <alignment horizontal="center" vertical="center" wrapText="1"/>
    </xf>
    <xf numFmtId="0" fontId="5" fillId="2" borderId="4" xfId="0" applyFont="1" applyFill="1" applyBorder="1" applyAlignment="1">
      <alignment horizontal="center" vertical="center" wrapText="1"/>
    </xf>
    <xf numFmtId="17" fontId="2"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4" xfId="0" applyFont="1" applyFill="1" applyBorder="1" applyAlignment="1">
      <alignment horizontal="justify" vertical="center" wrapText="1"/>
    </xf>
    <xf numFmtId="0" fontId="2" fillId="2" borderId="7" xfId="0" applyFont="1" applyFill="1" applyBorder="1" applyAlignment="1">
      <alignment horizontal="justify" vertical="center" wrapText="1"/>
    </xf>
    <xf numFmtId="17" fontId="2" fillId="0" borderId="8"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2" fillId="2" borderId="12" xfId="0" applyFont="1" applyFill="1" applyBorder="1" applyAlignment="1">
      <alignment horizontal="justify" vertical="center" wrapText="1"/>
    </xf>
    <xf numFmtId="0" fontId="2" fillId="0" borderId="11" xfId="1" applyNumberFormat="1" applyFont="1" applyBorder="1" applyAlignment="1">
      <alignment horizontal="center" vertical="center" wrapText="1"/>
    </xf>
    <xf numFmtId="0" fontId="5" fillId="2" borderId="12" xfId="0" applyFont="1" applyFill="1" applyBorder="1" applyAlignment="1">
      <alignment horizontal="center" vertical="center" wrapText="1"/>
    </xf>
    <xf numFmtId="0" fontId="2"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13" xfId="0" applyFont="1" applyBorder="1" applyAlignment="1">
      <alignment horizontal="left" vertical="center" wrapText="1"/>
    </xf>
    <xf numFmtId="0" fontId="5"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2" fillId="2" borderId="14" xfId="0" applyFont="1" applyFill="1" applyBorder="1" applyAlignment="1">
      <alignment vertical="center" wrapText="1"/>
    </xf>
    <xf numFmtId="0" fontId="5"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2" fillId="2" borderId="15" xfId="0" applyFont="1" applyFill="1" applyBorder="1" applyAlignment="1">
      <alignment horizontal="justify" vertical="center" wrapText="1"/>
    </xf>
    <xf numFmtId="0" fontId="2" fillId="0" borderId="15" xfId="0" applyFont="1" applyBorder="1" applyAlignment="1">
      <alignment horizontal="center" vertical="center" wrapText="1"/>
    </xf>
    <xf numFmtId="0" fontId="5" fillId="0" borderId="15" xfId="0" applyFont="1" applyBorder="1" applyAlignment="1">
      <alignment horizontal="center" vertical="center" wrapText="1"/>
    </xf>
    <xf numFmtId="17" fontId="2" fillId="0" borderId="15" xfId="0" applyNumberFormat="1" applyFont="1" applyBorder="1" applyAlignment="1">
      <alignment horizontal="center" vertical="center" wrapText="1"/>
    </xf>
    <xf numFmtId="0" fontId="2" fillId="2" borderId="1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2" borderId="16" xfId="0" applyFont="1" applyFill="1" applyBorder="1" applyAlignment="1">
      <alignment horizontal="justify" vertical="center" wrapText="1"/>
    </xf>
    <xf numFmtId="0" fontId="5" fillId="2" borderId="16" xfId="0" applyFont="1" applyFill="1" applyBorder="1" applyAlignment="1">
      <alignment horizontal="center" vertical="center" wrapText="1"/>
    </xf>
    <xf numFmtId="0" fontId="2"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18" xfId="0" applyFont="1" applyBorder="1" applyAlignment="1">
      <alignment horizontal="justify" vertical="center" wrapText="1"/>
    </xf>
    <xf numFmtId="0" fontId="2" fillId="0" borderId="18" xfId="1" applyNumberFormat="1" applyFont="1" applyBorder="1" applyAlignment="1">
      <alignment horizontal="center" vertical="center" wrapText="1"/>
    </xf>
    <xf numFmtId="0" fontId="5"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20" xfId="0" applyFont="1" applyBorder="1" applyAlignment="1">
      <alignment horizontal="center" vertical="center" wrapText="1"/>
    </xf>
    <xf numFmtId="0" fontId="2" fillId="2" borderId="20" xfId="0" applyFont="1" applyFill="1" applyBorder="1" applyAlignment="1">
      <alignment horizontal="justify" vertical="center" wrapText="1"/>
    </xf>
    <xf numFmtId="0" fontId="2" fillId="0" borderId="20" xfId="1" applyNumberFormat="1" applyFont="1" applyBorder="1" applyAlignment="1">
      <alignment horizontal="center" vertical="center" wrapText="1"/>
    </xf>
    <xf numFmtId="0" fontId="5" fillId="0" borderId="20" xfId="0" applyFont="1" applyBorder="1" applyAlignment="1">
      <alignment horizontal="center" vertical="center" wrapText="1"/>
    </xf>
    <xf numFmtId="17" fontId="2" fillId="0" borderId="20" xfId="0" applyNumberFormat="1" applyFont="1" applyBorder="1" applyAlignment="1">
      <alignment horizontal="center" vertical="center" wrapText="1"/>
    </xf>
    <xf numFmtId="0" fontId="2" fillId="2" borderId="2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2" xfId="0" applyFont="1" applyFill="1" applyBorder="1" applyAlignment="1">
      <alignment horizontal="justify" vertical="center" wrapText="1"/>
    </xf>
    <xf numFmtId="0" fontId="4" fillId="2" borderId="22"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 fillId="0" borderId="23" xfId="0" applyFont="1" applyBorder="1" applyAlignment="1">
      <alignment horizontal="center" vertical="center" wrapText="1"/>
    </xf>
    <xf numFmtId="0" fontId="4" fillId="0" borderId="23" xfId="0" applyFont="1" applyBorder="1" applyAlignment="1">
      <alignment horizontal="center" vertical="center" wrapText="1"/>
    </xf>
    <xf numFmtId="0" fontId="2" fillId="2" borderId="23" xfId="0" applyFont="1" applyFill="1" applyBorder="1" applyAlignment="1">
      <alignment horizontal="justify" vertical="center" wrapText="1"/>
    </xf>
    <xf numFmtId="0" fontId="2" fillId="2" borderId="23" xfId="0" applyFont="1" applyFill="1" applyBorder="1" applyAlignment="1">
      <alignment horizontal="center" vertical="center" wrapText="1"/>
    </xf>
    <xf numFmtId="0" fontId="2" fillId="0" borderId="24" xfId="0" applyFont="1" applyBorder="1" applyAlignment="1">
      <alignment horizontal="center" vertical="center" wrapText="1"/>
    </xf>
    <xf numFmtId="0" fontId="4" fillId="0" borderId="24" xfId="0" applyFont="1" applyBorder="1" applyAlignment="1">
      <alignment horizontal="center" vertical="center" wrapText="1"/>
    </xf>
    <xf numFmtId="0" fontId="2" fillId="2" borderId="24" xfId="0" applyFont="1" applyFill="1" applyBorder="1" applyAlignment="1">
      <alignment horizontal="justify" vertical="center" wrapText="1"/>
    </xf>
    <xf numFmtId="0" fontId="5" fillId="0" borderId="24" xfId="0" applyFont="1" applyBorder="1" applyAlignment="1">
      <alignment horizontal="center" vertical="center" wrapText="1"/>
    </xf>
    <xf numFmtId="0" fontId="2" fillId="2" borderId="24" xfId="0" applyFont="1" applyFill="1" applyBorder="1" applyAlignment="1">
      <alignment vertical="center" wrapText="1"/>
    </xf>
    <xf numFmtId="0" fontId="2" fillId="2" borderId="22" xfId="0" applyFont="1" applyFill="1" applyBorder="1" applyAlignment="1">
      <alignment horizontal="center" vertical="center" wrapText="1"/>
    </xf>
    <xf numFmtId="0" fontId="2" fillId="0" borderId="25" xfId="0" applyFont="1" applyBorder="1" applyAlignment="1">
      <alignment horizontal="center" vertical="center" wrapText="1"/>
    </xf>
    <xf numFmtId="0" fontId="4" fillId="0" borderId="25" xfId="0" applyFont="1" applyBorder="1" applyAlignment="1">
      <alignment horizontal="center" vertical="center" wrapText="1"/>
    </xf>
    <xf numFmtId="0" fontId="2" fillId="2" borderId="25" xfId="0" applyFont="1" applyFill="1" applyBorder="1" applyAlignment="1">
      <alignment horizontal="justify" vertical="center" wrapText="1"/>
    </xf>
    <xf numFmtId="0" fontId="5" fillId="0" borderId="25" xfId="0" applyFont="1" applyBorder="1" applyAlignment="1">
      <alignment horizontal="center" vertical="center" wrapText="1"/>
    </xf>
    <xf numFmtId="17" fontId="2" fillId="0" borderId="25" xfId="0" applyNumberFormat="1" applyFont="1" applyBorder="1" applyAlignment="1">
      <alignment horizontal="center" vertical="center" wrapText="1"/>
    </xf>
    <xf numFmtId="0" fontId="0" fillId="0" borderId="26" xfId="0" applyBorder="1"/>
    <xf numFmtId="0" fontId="0" fillId="0" borderId="29" xfId="0" applyBorder="1" applyAlignment="1">
      <alignment horizontal="center" vertical="center" wrapText="1"/>
    </xf>
    <xf numFmtId="0" fontId="2"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2" fillId="2" borderId="30" xfId="0" applyFont="1" applyFill="1" applyBorder="1" applyAlignment="1">
      <alignment horizontal="left" vertical="center" wrapText="1"/>
    </xf>
    <xf numFmtId="0" fontId="2" fillId="0" borderId="31" xfId="0" applyFont="1" applyFill="1" applyBorder="1" applyAlignment="1">
      <alignment horizontal="center" vertical="center" wrapText="1"/>
    </xf>
    <xf numFmtId="0" fontId="5" fillId="0" borderId="31" xfId="0" applyFont="1" applyBorder="1" applyAlignment="1">
      <alignment horizontal="center" vertical="center" wrapText="1"/>
    </xf>
    <xf numFmtId="0" fontId="4" fillId="2" borderId="0" xfId="0" applyFont="1" applyFill="1" applyAlignment="1">
      <alignment vertical="center"/>
    </xf>
    <xf numFmtId="0" fontId="3" fillId="3" borderId="33" xfId="0" applyFont="1" applyFill="1" applyBorder="1" applyAlignment="1">
      <alignment horizontal="center" vertical="center" wrapText="1"/>
    </xf>
    <xf numFmtId="17" fontId="2" fillId="2" borderId="34" xfId="0" applyNumberFormat="1" applyFont="1" applyFill="1" applyBorder="1" applyAlignment="1">
      <alignment horizontal="center" vertical="center" wrapText="1"/>
    </xf>
    <xf numFmtId="17" fontId="5" fillId="2" borderId="34" xfId="0" applyNumberFormat="1" applyFont="1" applyFill="1" applyBorder="1" applyAlignment="1">
      <alignment horizontal="center" vertical="center" wrapText="1"/>
    </xf>
    <xf numFmtId="17" fontId="2" fillId="0" borderId="35" xfId="0" applyNumberFormat="1" applyFont="1" applyBorder="1" applyAlignment="1">
      <alignment horizontal="center" vertical="center" wrapText="1"/>
    </xf>
    <xf numFmtId="17" fontId="2" fillId="0" borderId="36" xfId="0" applyNumberFormat="1" applyFont="1" applyBorder="1" applyAlignment="1">
      <alignment horizontal="center" vertical="center" wrapText="1"/>
    </xf>
    <xf numFmtId="17" fontId="2" fillId="0" borderId="37" xfId="0" applyNumberFormat="1" applyFont="1" applyBorder="1" applyAlignment="1">
      <alignment horizontal="center" vertical="center" wrapText="1"/>
    </xf>
    <xf numFmtId="17" fontId="2" fillId="0" borderId="38" xfId="0" applyNumberFormat="1" applyFont="1" applyBorder="1" applyAlignment="1">
      <alignment horizontal="center" vertical="center" wrapText="1"/>
    </xf>
    <xf numFmtId="17" fontId="2" fillId="0" borderId="39" xfId="0" applyNumberFormat="1" applyFont="1" applyBorder="1" applyAlignment="1">
      <alignment horizontal="center" vertical="center" wrapText="1"/>
    </xf>
    <xf numFmtId="17" fontId="2" fillId="2" borderId="40" xfId="0" applyNumberFormat="1" applyFont="1" applyFill="1" applyBorder="1" applyAlignment="1">
      <alignment horizontal="center" vertical="center" wrapText="1"/>
    </xf>
    <xf numFmtId="17" fontId="2" fillId="0" borderId="41" xfId="0" applyNumberFormat="1" applyFont="1" applyBorder="1" applyAlignment="1">
      <alignment horizontal="center" vertical="center" wrapText="1"/>
    </xf>
    <xf numFmtId="17" fontId="2" fillId="0" borderId="42" xfId="0" applyNumberFormat="1" applyFont="1" applyBorder="1" applyAlignment="1">
      <alignment horizontal="center" vertical="center" wrapText="1"/>
    </xf>
    <xf numFmtId="17" fontId="2" fillId="0" borderId="29" xfId="0" applyNumberFormat="1" applyFont="1" applyBorder="1" applyAlignment="1">
      <alignment horizontal="center" vertical="center" wrapText="1"/>
    </xf>
    <xf numFmtId="0" fontId="0" fillId="0" borderId="0" xfId="0"/>
    <xf numFmtId="0" fontId="2" fillId="2" borderId="15" xfId="0" applyFont="1" applyFill="1" applyBorder="1" applyAlignment="1">
      <alignment horizontal="justify" vertical="center" wrapText="1"/>
    </xf>
    <xf numFmtId="0" fontId="5" fillId="0" borderId="15" xfId="0" applyFont="1" applyBorder="1" applyAlignment="1">
      <alignment horizontal="center" vertical="center" wrapText="1"/>
    </xf>
    <xf numFmtId="17" fontId="2" fillId="0" borderId="38" xfId="0" applyNumberFormat="1" applyFont="1" applyBorder="1" applyAlignment="1">
      <alignment horizontal="center" vertical="center" wrapText="1"/>
    </xf>
    <xf numFmtId="0" fontId="4" fillId="4" borderId="15" xfId="0" applyFont="1" applyFill="1" applyBorder="1" applyAlignment="1">
      <alignment horizontal="center" vertical="center" wrapText="1"/>
    </xf>
    <xf numFmtId="0" fontId="6" fillId="0" borderId="0" xfId="0" applyFont="1"/>
    <xf numFmtId="0" fontId="7" fillId="4" borderId="32" xfId="0" applyFont="1" applyFill="1" applyBorder="1" applyAlignment="1">
      <alignment horizontal="center" vertical="center" wrapText="1"/>
    </xf>
    <xf numFmtId="0" fontId="6" fillId="5" borderId="32" xfId="0" applyFont="1" applyFill="1" applyBorder="1" applyAlignment="1">
      <alignment horizontal="left" vertical="center" wrapText="1"/>
    </xf>
    <xf numFmtId="0" fontId="7" fillId="4" borderId="32" xfId="0" applyFont="1" applyFill="1" applyBorder="1" applyAlignment="1">
      <alignment horizontal="center" vertical="center"/>
    </xf>
    <xf numFmtId="0" fontId="6" fillId="5" borderId="0" xfId="0" applyFont="1" applyFill="1" applyAlignment="1">
      <alignment horizontal="left" vertical="center"/>
    </xf>
    <xf numFmtId="0" fontId="6" fillId="5" borderId="32" xfId="0" applyFont="1" applyFill="1" applyBorder="1" applyAlignment="1">
      <alignment horizontal="left" vertical="center"/>
    </xf>
    <xf numFmtId="0" fontId="6" fillId="5" borderId="2" xfId="0" applyFont="1" applyFill="1" applyBorder="1" applyAlignment="1">
      <alignment horizontal="left" vertical="center" wrapText="1"/>
    </xf>
    <xf numFmtId="10" fontId="9" fillId="4" borderId="32" xfId="3" applyNumberFormat="1" applyFont="1" applyFill="1" applyBorder="1" applyAlignment="1">
      <alignment horizontal="center" vertical="center" wrapText="1"/>
    </xf>
    <xf numFmtId="0" fontId="10" fillId="5" borderId="32" xfId="0" applyFont="1" applyFill="1" applyBorder="1" applyAlignment="1">
      <alignment horizontal="left" vertical="center" wrapText="1"/>
    </xf>
    <xf numFmtId="0" fontId="2"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5" fillId="2" borderId="15" xfId="0" applyFont="1" applyFill="1" applyBorder="1" applyAlignment="1">
      <alignment horizontal="justify" vertical="center" wrapText="1"/>
    </xf>
    <xf numFmtId="0" fontId="2" fillId="0" borderId="15" xfId="0" applyFont="1" applyBorder="1" applyAlignment="1">
      <alignment horizontal="justify" vertical="center" wrapText="1"/>
    </xf>
    <xf numFmtId="0" fontId="7" fillId="5" borderId="32" xfId="0" applyFont="1" applyFill="1" applyBorder="1" applyAlignment="1">
      <alignment horizontal="left"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8" xfId="0" applyFont="1" applyBorder="1" applyAlignment="1">
      <alignment horizontal="center" vertical="center" wrapText="1"/>
    </xf>
    <xf numFmtId="0" fontId="4" fillId="2" borderId="0" xfId="0" applyFont="1" applyFill="1" applyAlignment="1">
      <alignment horizontal="left"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0" borderId="46" xfId="0" applyFont="1" applyBorder="1" applyAlignment="1">
      <alignment horizontal="center" vertical="center" wrapText="1"/>
    </xf>
  </cellXfs>
  <cellStyles count="4">
    <cellStyle name="Millares" xfId="1" builtinId="3"/>
    <cellStyle name="Millares [0]" xfId="2" builtinId="6"/>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200024</xdr:colOff>
      <xdr:row>0</xdr:row>
      <xdr:rowOff>81643</xdr:rowOff>
    </xdr:from>
    <xdr:to>
      <xdr:col>6</xdr:col>
      <xdr:colOff>1660071</xdr:colOff>
      <xdr:row>5</xdr:row>
      <xdr:rowOff>28574</xdr:rowOff>
    </xdr:to>
    <xdr:pic>
      <xdr:nvPicPr>
        <xdr:cNvPr id="2" name="Imagen 1">
          <a:extLst>
            <a:ext uri="{FF2B5EF4-FFF2-40B4-BE49-F238E27FC236}">
              <a16:creationId xmlns:a16="http://schemas.microsoft.com/office/drawing/2014/main" id="{0C044F5C-9AD5-43BB-B6B3-7AC0E1A0441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9833881" y="81643"/>
          <a:ext cx="1460047" cy="8994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8F6CB-C6E6-481C-A6E1-FA7AD7CA240D}">
  <dimension ref="B2:K46"/>
  <sheetViews>
    <sheetView tabSelected="1" zoomScale="90" zoomScaleNormal="90" workbookViewId="0">
      <pane xSplit="1" ySplit="10" topLeftCell="B11" activePane="bottomRight" state="frozen"/>
      <selection pane="topRight" activeCell="B1" sqref="B1"/>
      <selection pane="bottomLeft" activeCell="A11" sqref="A11"/>
      <selection pane="bottomRight" activeCell="B10" sqref="B10"/>
    </sheetView>
  </sheetViews>
  <sheetFormatPr baseColWidth="10" defaultRowHeight="15" x14ac:dyDescent="0.25"/>
  <cols>
    <col min="1" max="1" width="4.140625" customWidth="1"/>
    <col min="2" max="2" width="18.28515625" customWidth="1"/>
    <col min="3" max="3" width="25" customWidth="1"/>
    <col min="4" max="4" width="7.42578125" customWidth="1"/>
    <col min="5" max="5" width="59.5703125" customWidth="1"/>
    <col min="6" max="6" width="37.85546875" customWidth="1"/>
    <col min="7" max="7" width="41.42578125" customWidth="1"/>
    <col min="8" max="8" width="29" customWidth="1"/>
    <col min="9" max="9" width="73.42578125" style="97" hidden="1" customWidth="1"/>
    <col min="10" max="10" width="67.85546875" style="97" hidden="1" customWidth="1"/>
    <col min="11" max="11" width="78" customWidth="1"/>
  </cols>
  <sheetData>
    <row r="2" spans="2:11" x14ac:dyDescent="0.25">
      <c r="B2" s="1"/>
      <c r="C2" s="1"/>
      <c r="D2" s="1"/>
      <c r="E2" s="6"/>
      <c r="F2" s="2"/>
      <c r="G2" s="1"/>
      <c r="H2" s="2"/>
    </row>
    <row r="3" spans="2:11" x14ac:dyDescent="0.25">
      <c r="B3" s="117" t="s">
        <v>0</v>
      </c>
      <c r="C3" s="117"/>
      <c r="D3" s="117"/>
      <c r="E3" s="117"/>
      <c r="F3" s="7"/>
      <c r="G3" s="3"/>
      <c r="H3" s="2"/>
    </row>
    <row r="4" spans="2:11" x14ac:dyDescent="0.25">
      <c r="B4" s="117"/>
      <c r="C4" s="117"/>
      <c r="D4" s="117"/>
      <c r="E4" s="117"/>
      <c r="F4" s="7"/>
      <c r="G4" s="1"/>
      <c r="H4" s="4"/>
    </row>
    <row r="5" spans="2:11" x14ac:dyDescent="0.25">
      <c r="B5" s="79" t="s">
        <v>128</v>
      </c>
      <c r="C5" s="1"/>
      <c r="D5" s="1"/>
      <c r="E5" s="6"/>
      <c r="F5" s="2"/>
      <c r="G5" s="1"/>
      <c r="H5" s="2"/>
    </row>
    <row r="6" spans="2:11" x14ac:dyDescent="0.25">
      <c r="B6" s="79"/>
      <c r="C6" s="1"/>
      <c r="D6" s="1"/>
      <c r="E6" s="6"/>
      <c r="F6" s="2"/>
      <c r="G6" s="1"/>
      <c r="H6" s="2"/>
    </row>
    <row r="7" spans="2:11" x14ac:dyDescent="0.25">
      <c r="C7" s="1"/>
      <c r="D7" s="1"/>
      <c r="E7" s="6"/>
      <c r="F7" s="2"/>
      <c r="G7" s="1"/>
      <c r="H7" s="2"/>
    </row>
    <row r="8" spans="2:11" x14ac:dyDescent="0.25">
      <c r="B8" s="1" t="s">
        <v>1</v>
      </c>
      <c r="C8" s="1"/>
      <c r="D8" s="1"/>
      <c r="E8" s="6"/>
      <c r="F8" s="2"/>
      <c r="G8" s="1"/>
      <c r="H8" s="2"/>
    </row>
    <row r="9" spans="2:11" ht="60.75" customHeight="1" x14ac:dyDescent="0.25">
      <c r="B9" s="118" t="s">
        <v>2</v>
      </c>
      <c r="C9" s="118"/>
      <c r="D9" s="118"/>
      <c r="E9" s="118"/>
      <c r="F9" s="118"/>
      <c r="G9" s="118"/>
      <c r="H9" s="118"/>
    </row>
    <row r="10" spans="2:11" ht="65.25" customHeight="1" x14ac:dyDescent="0.25">
      <c r="B10" s="5" t="s">
        <v>3</v>
      </c>
      <c r="C10" s="5" t="s">
        <v>4</v>
      </c>
      <c r="D10" s="5" t="s">
        <v>5</v>
      </c>
      <c r="E10" s="5" t="s">
        <v>6</v>
      </c>
      <c r="F10" s="5" t="s">
        <v>84</v>
      </c>
      <c r="G10" s="5" t="s">
        <v>7</v>
      </c>
      <c r="H10" s="80" t="s">
        <v>8</v>
      </c>
      <c r="I10" s="100" t="s">
        <v>110</v>
      </c>
      <c r="J10" s="98" t="s">
        <v>120</v>
      </c>
      <c r="K10" s="98" t="s">
        <v>157</v>
      </c>
    </row>
    <row r="11" spans="2:11" ht="95.25" customHeight="1" x14ac:dyDescent="0.25">
      <c r="B11" s="119" t="s">
        <v>9</v>
      </c>
      <c r="C11" s="122" t="s">
        <v>10</v>
      </c>
      <c r="D11" s="8" t="s">
        <v>11</v>
      </c>
      <c r="E11" s="9" t="s">
        <v>12</v>
      </c>
      <c r="F11" s="10" t="s">
        <v>82</v>
      </c>
      <c r="G11" s="11" t="s">
        <v>13</v>
      </c>
      <c r="H11" s="81">
        <v>44228</v>
      </c>
      <c r="I11" s="99" t="s">
        <v>129</v>
      </c>
      <c r="J11" s="99" t="s">
        <v>130</v>
      </c>
      <c r="K11" s="99" t="s">
        <v>188</v>
      </c>
    </row>
    <row r="12" spans="2:11" ht="109.5" customHeight="1" x14ac:dyDescent="0.25">
      <c r="B12" s="120"/>
      <c r="C12" s="122"/>
      <c r="D12" s="8" t="s">
        <v>14</v>
      </c>
      <c r="E12" s="9" t="s">
        <v>15</v>
      </c>
      <c r="F12" s="10" t="s">
        <v>83</v>
      </c>
      <c r="G12" s="11" t="s">
        <v>16</v>
      </c>
      <c r="H12" s="12">
        <v>44348</v>
      </c>
      <c r="I12" s="99" t="s">
        <v>131</v>
      </c>
      <c r="J12" s="99" t="s">
        <v>132</v>
      </c>
      <c r="K12" s="99" t="s">
        <v>158</v>
      </c>
    </row>
    <row r="13" spans="2:11" ht="75" customHeight="1" x14ac:dyDescent="0.25">
      <c r="B13" s="120"/>
      <c r="C13" s="13" t="s">
        <v>17</v>
      </c>
      <c r="D13" s="14" t="s">
        <v>18</v>
      </c>
      <c r="E13" s="15" t="s">
        <v>19</v>
      </c>
      <c r="F13" s="13" t="s">
        <v>85</v>
      </c>
      <c r="G13" s="11" t="s">
        <v>20</v>
      </c>
      <c r="H13" s="82">
        <v>44228</v>
      </c>
      <c r="I13" s="99" t="s">
        <v>114</v>
      </c>
      <c r="J13" s="99" t="s">
        <v>189</v>
      </c>
      <c r="K13" s="99" t="s">
        <v>190</v>
      </c>
    </row>
    <row r="14" spans="2:11" ht="66" customHeight="1" thickBot="1" x14ac:dyDescent="0.3">
      <c r="B14" s="121"/>
      <c r="C14" s="13" t="s">
        <v>21</v>
      </c>
      <c r="D14" s="14" t="s">
        <v>22</v>
      </c>
      <c r="E14" s="16" t="s">
        <v>23</v>
      </c>
      <c r="F14" s="13" t="s">
        <v>86</v>
      </c>
      <c r="G14" s="11" t="s">
        <v>24</v>
      </c>
      <c r="H14" s="17">
        <v>44348</v>
      </c>
      <c r="I14" s="101" t="s">
        <v>131</v>
      </c>
      <c r="J14" s="99" t="s">
        <v>132</v>
      </c>
      <c r="K14" s="99" t="s">
        <v>159</v>
      </c>
    </row>
    <row r="15" spans="2:11" ht="30.75" thickTop="1" x14ac:dyDescent="0.25">
      <c r="B15" s="123" t="s">
        <v>25</v>
      </c>
      <c r="C15" s="18" t="s">
        <v>26</v>
      </c>
      <c r="D15" s="19" t="s">
        <v>27</v>
      </c>
      <c r="E15" s="20" t="s">
        <v>28</v>
      </c>
      <c r="F15" s="21" t="s">
        <v>87</v>
      </c>
      <c r="G15" s="22" t="s">
        <v>29</v>
      </c>
      <c r="H15" s="83">
        <v>44228</v>
      </c>
      <c r="I15" s="99" t="s">
        <v>115</v>
      </c>
      <c r="J15" s="99" t="s">
        <v>147</v>
      </c>
      <c r="K15" s="99" t="s">
        <v>184</v>
      </c>
    </row>
    <row r="16" spans="2:11" ht="105" customHeight="1" thickBot="1" x14ac:dyDescent="0.3">
      <c r="B16" s="124"/>
      <c r="C16" s="23" t="s">
        <v>30</v>
      </c>
      <c r="D16" s="24" t="s">
        <v>31</v>
      </c>
      <c r="E16" s="25" t="s">
        <v>32</v>
      </c>
      <c r="F16" s="23" t="s">
        <v>88</v>
      </c>
      <c r="G16" s="26" t="s">
        <v>33</v>
      </c>
      <c r="H16" s="84">
        <v>44256</v>
      </c>
      <c r="I16" s="105" t="s">
        <v>154</v>
      </c>
      <c r="J16" s="99" t="s">
        <v>140</v>
      </c>
      <c r="K16" s="99" t="s">
        <v>166</v>
      </c>
    </row>
    <row r="17" spans="2:11" ht="156.75" customHeight="1" thickTop="1" x14ac:dyDescent="0.25">
      <c r="B17" s="125" t="s">
        <v>34</v>
      </c>
      <c r="C17" s="128" t="s">
        <v>35</v>
      </c>
      <c r="D17" s="28" t="s">
        <v>36</v>
      </c>
      <c r="E17" s="29" t="s">
        <v>37</v>
      </c>
      <c r="F17" s="27" t="s">
        <v>89</v>
      </c>
      <c r="G17" s="30" t="s">
        <v>38</v>
      </c>
      <c r="H17" s="85">
        <v>44228</v>
      </c>
      <c r="I17" s="99" t="s">
        <v>116</v>
      </c>
      <c r="J17" s="99" t="s">
        <v>134</v>
      </c>
      <c r="K17" s="99" t="s">
        <v>191</v>
      </c>
    </row>
    <row r="18" spans="2:11" ht="58.5" customHeight="1" x14ac:dyDescent="0.25">
      <c r="B18" s="126"/>
      <c r="C18" s="129"/>
      <c r="D18" s="31" t="s">
        <v>122</v>
      </c>
      <c r="E18" s="32" t="s">
        <v>121</v>
      </c>
      <c r="F18" s="33" t="s">
        <v>90</v>
      </c>
      <c r="G18" s="34" t="s">
        <v>29</v>
      </c>
      <c r="H18" s="35">
        <v>44348</v>
      </c>
      <c r="I18" s="101" t="s">
        <v>131</v>
      </c>
      <c r="J18" s="99" t="s">
        <v>149</v>
      </c>
      <c r="K18" s="99" t="s">
        <v>160</v>
      </c>
    </row>
    <row r="19" spans="2:11" ht="42.75" customHeight="1" x14ac:dyDescent="0.25">
      <c r="B19" s="126"/>
      <c r="C19" s="130"/>
      <c r="D19" s="31" t="s">
        <v>123</v>
      </c>
      <c r="E19" s="32" t="s">
        <v>41</v>
      </c>
      <c r="F19" s="33" t="s">
        <v>91</v>
      </c>
      <c r="G19" s="34" t="s">
        <v>29</v>
      </c>
      <c r="H19" s="86">
        <v>44228</v>
      </c>
      <c r="I19" s="99" t="s">
        <v>117</v>
      </c>
      <c r="J19" s="99" t="s">
        <v>148</v>
      </c>
      <c r="K19" s="99" t="s">
        <v>161</v>
      </c>
    </row>
    <row r="20" spans="2:11" s="92" customFormat="1" ht="86.25" customHeight="1" x14ac:dyDescent="0.25">
      <c r="B20" s="126"/>
      <c r="C20" s="133" t="s">
        <v>39</v>
      </c>
      <c r="D20" s="96" t="s">
        <v>126</v>
      </c>
      <c r="E20" s="93" t="s">
        <v>169</v>
      </c>
      <c r="F20" s="94" t="s">
        <v>170</v>
      </c>
      <c r="G20" s="94" t="s">
        <v>137</v>
      </c>
      <c r="H20" s="95">
        <v>44440</v>
      </c>
      <c r="I20" s="99" t="s">
        <v>131</v>
      </c>
      <c r="J20" s="99" t="s">
        <v>131</v>
      </c>
      <c r="K20" s="99" t="s">
        <v>185</v>
      </c>
    </row>
    <row r="21" spans="2:11" s="92" customFormat="1" ht="86.25" customHeight="1" x14ac:dyDescent="0.25">
      <c r="B21" s="126"/>
      <c r="C21" s="129"/>
      <c r="D21" s="96" t="s">
        <v>40</v>
      </c>
      <c r="E21" s="109" t="s">
        <v>181</v>
      </c>
      <c r="F21" s="107" t="s">
        <v>182</v>
      </c>
      <c r="G21" s="94" t="s">
        <v>183</v>
      </c>
      <c r="H21" s="35">
        <v>44440</v>
      </c>
      <c r="I21" s="99"/>
      <c r="J21" s="99"/>
      <c r="K21" s="99" t="s">
        <v>195</v>
      </c>
    </row>
    <row r="22" spans="2:11" s="92" customFormat="1" ht="102" customHeight="1" x14ac:dyDescent="0.25">
      <c r="B22" s="126"/>
      <c r="C22" s="129"/>
      <c r="D22" s="96" t="s">
        <v>40</v>
      </c>
      <c r="E22" s="108" t="s">
        <v>171</v>
      </c>
      <c r="F22" s="106" t="s">
        <v>172</v>
      </c>
      <c r="G22" s="94" t="s">
        <v>138</v>
      </c>
      <c r="H22" s="95">
        <v>44501</v>
      </c>
      <c r="I22" s="99" t="s">
        <v>131</v>
      </c>
      <c r="J22" s="99" t="s">
        <v>131</v>
      </c>
      <c r="K22" s="99" t="s">
        <v>131</v>
      </c>
    </row>
    <row r="23" spans="2:11" s="92" customFormat="1" ht="71.25" customHeight="1" x14ac:dyDescent="0.25">
      <c r="B23" s="126"/>
      <c r="C23" s="129"/>
      <c r="D23" s="96" t="s">
        <v>127</v>
      </c>
      <c r="E23" s="109" t="s">
        <v>173</v>
      </c>
      <c r="F23" s="106" t="s">
        <v>174</v>
      </c>
      <c r="G23" s="94" t="s">
        <v>139</v>
      </c>
      <c r="H23" s="95">
        <v>44531</v>
      </c>
      <c r="I23" s="99" t="s">
        <v>131</v>
      </c>
      <c r="J23" s="99" t="s">
        <v>131</v>
      </c>
      <c r="K23" s="99" t="s">
        <v>131</v>
      </c>
    </row>
    <row r="24" spans="2:11" s="92" customFormat="1" ht="109.5" customHeight="1" x14ac:dyDescent="0.25">
      <c r="B24" s="126"/>
      <c r="C24" s="129"/>
      <c r="D24" s="96" t="s">
        <v>175</v>
      </c>
      <c r="E24" s="109" t="s">
        <v>187</v>
      </c>
      <c r="F24" s="106" t="s">
        <v>177</v>
      </c>
      <c r="G24" s="94" t="s">
        <v>33</v>
      </c>
      <c r="H24" s="35">
        <v>44378</v>
      </c>
      <c r="I24" s="99" t="s">
        <v>131</v>
      </c>
      <c r="J24" s="99" t="s">
        <v>131</v>
      </c>
      <c r="K24" s="99" t="s">
        <v>196</v>
      </c>
    </row>
    <row r="25" spans="2:11" s="92" customFormat="1" ht="71.25" customHeight="1" x14ac:dyDescent="0.25">
      <c r="B25" s="126"/>
      <c r="C25" s="130"/>
      <c r="D25" s="96" t="s">
        <v>176</v>
      </c>
      <c r="E25" s="109" t="s">
        <v>178</v>
      </c>
      <c r="F25" s="106" t="s">
        <v>179</v>
      </c>
      <c r="G25" s="94" t="s">
        <v>180</v>
      </c>
      <c r="H25" s="35">
        <v>44531</v>
      </c>
      <c r="I25" s="99" t="s">
        <v>131</v>
      </c>
      <c r="J25" s="99" t="s">
        <v>131</v>
      </c>
      <c r="K25" s="99" t="s">
        <v>131</v>
      </c>
    </row>
    <row r="26" spans="2:11" ht="83.25" customHeight="1" x14ac:dyDescent="0.25">
      <c r="B26" s="126"/>
      <c r="C26" s="131" t="s">
        <v>124</v>
      </c>
      <c r="D26" s="31" t="s">
        <v>42</v>
      </c>
      <c r="E26" s="32" t="s">
        <v>43</v>
      </c>
      <c r="F26" s="33" t="s">
        <v>92</v>
      </c>
      <c r="G26" s="34" t="s">
        <v>44</v>
      </c>
      <c r="H26" s="86">
        <v>44256</v>
      </c>
      <c r="I26" s="99" t="s">
        <v>111</v>
      </c>
      <c r="J26" s="99" t="s">
        <v>150</v>
      </c>
      <c r="K26" s="99" t="s">
        <v>162</v>
      </c>
    </row>
    <row r="27" spans="2:11" ht="51.75" customHeight="1" thickBot="1" x14ac:dyDescent="0.3">
      <c r="B27" s="127"/>
      <c r="C27" s="132"/>
      <c r="D27" s="37" t="s">
        <v>125</v>
      </c>
      <c r="E27" s="38" t="s">
        <v>45</v>
      </c>
      <c r="F27" s="36" t="s">
        <v>93</v>
      </c>
      <c r="G27" s="39" t="s">
        <v>94</v>
      </c>
      <c r="H27" s="86">
        <v>44256</v>
      </c>
      <c r="I27" s="99" t="s">
        <v>133</v>
      </c>
      <c r="J27" s="99" t="s">
        <v>133</v>
      </c>
      <c r="K27" s="99" t="s">
        <v>194</v>
      </c>
    </row>
    <row r="28" spans="2:11" ht="63.75" customHeight="1" thickTop="1" x14ac:dyDescent="0.25">
      <c r="B28" s="111" t="s">
        <v>46</v>
      </c>
      <c r="C28" s="40" t="s">
        <v>47</v>
      </c>
      <c r="D28" s="41" t="s">
        <v>48</v>
      </c>
      <c r="E28" s="42" t="s">
        <v>49</v>
      </c>
      <c r="F28" s="43" t="s">
        <v>95</v>
      </c>
      <c r="G28" s="44" t="s">
        <v>50</v>
      </c>
      <c r="H28" s="87">
        <v>44256</v>
      </c>
      <c r="I28" s="99" t="s">
        <v>118</v>
      </c>
      <c r="J28" s="99" t="s">
        <v>151</v>
      </c>
      <c r="K28" s="99" t="s">
        <v>163</v>
      </c>
    </row>
    <row r="29" spans="2:11" ht="82.5" customHeight="1" x14ac:dyDescent="0.25">
      <c r="B29" s="112"/>
      <c r="C29" s="45" t="s">
        <v>51</v>
      </c>
      <c r="D29" s="46" t="s">
        <v>52</v>
      </c>
      <c r="E29" s="47" t="s">
        <v>53</v>
      </c>
      <c r="F29" s="48" t="s">
        <v>96</v>
      </c>
      <c r="G29" s="49" t="s">
        <v>54</v>
      </c>
      <c r="H29" s="50">
        <v>44348</v>
      </c>
      <c r="I29" s="101" t="s">
        <v>131</v>
      </c>
      <c r="J29" s="99" t="s">
        <v>141</v>
      </c>
      <c r="K29" s="99" t="s">
        <v>141</v>
      </c>
    </row>
    <row r="30" spans="2:11" ht="78" customHeight="1" x14ac:dyDescent="0.25">
      <c r="B30" s="112"/>
      <c r="C30" s="51" t="s">
        <v>55</v>
      </c>
      <c r="D30" s="52" t="s">
        <v>56</v>
      </c>
      <c r="E30" s="47" t="s">
        <v>57</v>
      </c>
      <c r="F30" s="51" t="s">
        <v>97</v>
      </c>
      <c r="G30" s="53" t="s">
        <v>58</v>
      </c>
      <c r="H30" s="88">
        <v>44197</v>
      </c>
      <c r="I30" s="99" t="s">
        <v>112</v>
      </c>
      <c r="J30" s="99" t="s">
        <v>152</v>
      </c>
      <c r="K30" s="99" t="s">
        <v>164</v>
      </c>
    </row>
    <row r="31" spans="2:11" ht="75.75" thickBot="1" x14ac:dyDescent="0.3">
      <c r="B31" s="113"/>
      <c r="C31" s="54" t="s">
        <v>59</v>
      </c>
      <c r="D31" s="55" t="s">
        <v>60</v>
      </c>
      <c r="E31" s="54" t="s">
        <v>61</v>
      </c>
      <c r="F31" s="66" t="s">
        <v>98</v>
      </c>
      <c r="G31" s="56" t="s">
        <v>62</v>
      </c>
      <c r="H31" s="89">
        <v>44228</v>
      </c>
      <c r="I31" s="102" t="s">
        <v>155</v>
      </c>
      <c r="J31" s="99" t="s">
        <v>143</v>
      </c>
      <c r="K31" s="99" t="s">
        <v>165</v>
      </c>
    </row>
    <row r="32" spans="2:11" ht="159.75" customHeight="1" thickTop="1" x14ac:dyDescent="0.25">
      <c r="B32" s="114" t="s">
        <v>63</v>
      </c>
      <c r="C32" s="57" t="s">
        <v>64</v>
      </c>
      <c r="D32" s="58" t="s">
        <v>65</v>
      </c>
      <c r="E32" s="59" t="s">
        <v>99</v>
      </c>
      <c r="F32" s="57" t="s">
        <v>89</v>
      </c>
      <c r="G32" s="60" t="s">
        <v>38</v>
      </c>
      <c r="H32" s="90">
        <v>44228</v>
      </c>
      <c r="I32" s="99" t="s">
        <v>119</v>
      </c>
      <c r="J32" s="99" t="s">
        <v>134</v>
      </c>
      <c r="K32" s="110" t="s">
        <v>192</v>
      </c>
    </row>
    <row r="33" spans="2:11" ht="206.25" customHeight="1" x14ac:dyDescent="0.25">
      <c r="B33" s="115"/>
      <c r="C33" s="61" t="s">
        <v>66</v>
      </c>
      <c r="D33" s="62" t="s">
        <v>67</v>
      </c>
      <c r="E33" s="63" t="s">
        <v>68</v>
      </c>
      <c r="F33" s="61" t="s">
        <v>100</v>
      </c>
      <c r="G33" s="64" t="s">
        <v>69</v>
      </c>
      <c r="H33" s="90">
        <v>44197</v>
      </c>
      <c r="I33" s="99" t="s">
        <v>142</v>
      </c>
      <c r="J33" s="99" t="s">
        <v>144</v>
      </c>
      <c r="K33" s="99" t="s">
        <v>167</v>
      </c>
    </row>
    <row r="34" spans="2:11" ht="56.25" x14ac:dyDescent="0.25">
      <c r="B34" s="115"/>
      <c r="C34" s="61" t="s">
        <v>70</v>
      </c>
      <c r="D34" s="62" t="s">
        <v>71</v>
      </c>
      <c r="E34" s="65" t="s">
        <v>72</v>
      </c>
      <c r="F34" s="61" t="s">
        <v>101</v>
      </c>
      <c r="G34" s="64" t="s">
        <v>73</v>
      </c>
      <c r="H34" s="90">
        <v>44197</v>
      </c>
      <c r="I34" s="99" t="s">
        <v>135</v>
      </c>
      <c r="J34" s="99" t="s">
        <v>145</v>
      </c>
      <c r="K34" s="99" t="s">
        <v>168</v>
      </c>
    </row>
    <row r="35" spans="2:11" ht="72.75" customHeight="1" x14ac:dyDescent="0.25">
      <c r="B35" s="115"/>
      <c r="C35" s="61" t="s">
        <v>74</v>
      </c>
      <c r="D35" s="62" t="s">
        <v>75</v>
      </c>
      <c r="E35" s="63" t="s">
        <v>76</v>
      </c>
      <c r="F35" s="61" t="s">
        <v>102</v>
      </c>
      <c r="G35" s="64" t="s">
        <v>77</v>
      </c>
      <c r="H35" s="90">
        <v>44228</v>
      </c>
      <c r="I35" s="99" t="s">
        <v>136</v>
      </c>
      <c r="J35" s="99" t="s">
        <v>136</v>
      </c>
      <c r="K35" s="99" t="s">
        <v>193</v>
      </c>
    </row>
    <row r="36" spans="2:11" ht="60.75" customHeight="1" x14ac:dyDescent="0.25">
      <c r="B36" s="116"/>
      <c r="C36" s="67" t="s">
        <v>78</v>
      </c>
      <c r="D36" s="68" t="s">
        <v>79</v>
      </c>
      <c r="E36" s="69" t="s">
        <v>80</v>
      </c>
      <c r="F36" s="67" t="s">
        <v>103</v>
      </c>
      <c r="G36" s="70" t="s">
        <v>81</v>
      </c>
      <c r="H36" s="71">
        <v>44348</v>
      </c>
      <c r="I36" s="101" t="s">
        <v>131</v>
      </c>
      <c r="J36" s="99" t="s">
        <v>153</v>
      </c>
      <c r="K36" s="103" t="s">
        <v>153</v>
      </c>
    </row>
    <row r="37" spans="2:11" ht="119.25" customHeight="1" x14ac:dyDescent="0.25">
      <c r="B37" s="73" t="s">
        <v>109</v>
      </c>
      <c r="C37" s="74" t="s">
        <v>104</v>
      </c>
      <c r="D37" s="75" t="s">
        <v>105</v>
      </c>
      <c r="E37" s="76" t="s">
        <v>106</v>
      </c>
      <c r="F37" s="77" t="s">
        <v>107</v>
      </c>
      <c r="G37" s="78" t="s">
        <v>108</v>
      </c>
      <c r="H37" s="91">
        <v>44287</v>
      </c>
      <c r="I37" s="103" t="s">
        <v>113</v>
      </c>
      <c r="J37" s="103" t="s">
        <v>146</v>
      </c>
      <c r="K37" s="99" t="s">
        <v>186</v>
      </c>
    </row>
    <row r="38" spans="2:11" ht="63" x14ac:dyDescent="0.25">
      <c r="H38" s="104" t="s">
        <v>156</v>
      </c>
      <c r="I38" s="104">
        <f>12/15</f>
        <v>0.8</v>
      </c>
      <c r="J38" s="104">
        <f>14/21</f>
        <v>0.66666666666666663</v>
      </c>
      <c r="K38" s="104">
        <f>22/23</f>
        <v>0.95652173913043481</v>
      </c>
    </row>
    <row r="43" spans="2:11" x14ac:dyDescent="0.25">
      <c r="I43"/>
    </row>
    <row r="44" spans="2:11" x14ac:dyDescent="0.25">
      <c r="G44" s="72"/>
      <c r="I44"/>
    </row>
    <row r="45" spans="2:11" x14ac:dyDescent="0.25">
      <c r="I45"/>
    </row>
    <row r="46" spans="2:11" x14ac:dyDescent="0.25">
      <c r="I46"/>
    </row>
  </sheetData>
  <mergeCells count="11">
    <mergeCell ref="B28:B31"/>
    <mergeCell ref="B32:B36"/>
    <mergeCell ref="B3:E4"/>
    <mergeCell ref="B9:H9"/>
    <mergeCell ref="B11:B14"/>
    <mergeCell ref="C11:C12"/>
    <mergeCell ref="B15:B16"/>
    <mergeCell ref="B17:B27"/>
    <mergeCell ref="C17:C19"/>
    <mergeCell ref="C26:C27"/>
    <mergeCell ref="C20:C2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6C99184B059444FAAE70AE2BE784A1B" ma:contentTypeVersion="13" ma:contentTypeDescription="Crear nuevo documento." ma:contentTypeScope="" ma:versionID="7783b6fb0321e1609b6f2a05f82c0da7">
  <xsd:schema xmlns:xsd="http://www.w3.org/2001/XMLSchema" xmlns:xs="http://www.w3.org/2001/XMLSchema" xmlns:p="http://schemas.microsoft.com/office/2006/metadata/properties" xmlns:ns3="7925e2e4-e4f1-45b9-8862-50ba92141074" xmlns:ns4="90aba417-4b0f-46fe-b647-58113570b6b2" targetNamespace="http://schemas.microsoft.com/office/2006/metadata/properties" ma:root="true" ma:fieldsID="56698b6167f885cf99b11e9415efcf54" ns3:_="" ns4:_="">
    <xsd:import namespace="7925e2e4-e4f1-45b9-8862-50ba92141074"/>
    <xsd:import namespace="90aba417-4b0f-46fe-b647-58113570b6b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25e2e4-e4f1-45b9-8862-50ba921410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aba417-4b0f-46fe-b647-58113570b6b2"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2B4151-3EA4-4BF6-87FC-621B2707ED2A}">
  <ds:schemaRefs>
    <ds:schemaRef ds:uri="http://schemas.microsoft.com/office/2006/metadata/properties"/>
    <ds:schemaRef ds:uri="http://www.w3.org/XML/1998/namespace"/>
    <ds:schemaRef ds:uri="7925e2e4-e4f1-45b9-8862-50ba92141074"/>
    <ds:schemaRef ds:uri="http://purl.org/dc/dcmitype/"/>
    <ds:schemaRef ds:uri="http://purl.org/dc/term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90aba417-4b0f-46fe-b647-58113570b6b2"/>
  </ds:schemaRefs>
</ds:datastoreItem>
</file>

<file path=customXml/itemProps2.xml><?xml version="1.0" encoding="utf-8"?>
<ds:datastoreItem xmlns:ds="http://schemas.openxmlformats.org/officeDocument/2006/customXml" ds:itemID="{CC7D2C0B-D879-4E2E-B749-23C67C145F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25e2e4-e4f1-45b9-8862-50ba92141074"/>
    <ds:schemaRef ds:uri="90aba417-4b0f-46fe-b647-58113570b6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EB4A68-D8D7-471D-AA3B-32B522DB76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Cadena Velasquez</dc:creator>
  <cp:lastModifiedBy>EFRS</cp:lastModifiedBy>
  <dcterms:created xsi:type="dcterms:W3CDTF">2020-12-21T01:41:50Z</dcterms:created>
  <dcterms:modified xsi:type="dcterms:W3CDTF">2021-11-04T15:30:05Z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0x010100A6C99184B059444FAAE70AE2BE784A1B</vt:lpwstr>
  </property>
</Properties>
</file>